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Russo1\Documents\March 2020 Working Folder\SURF\Template Update\"/>
    </mc:Choice>
  </mc:AlternateContent>
  <bookViews>
    <workbookView xWindow="0" yWindow="560" windowWidth="19200" windowHeight="11320"/>
  </bookViews>
  <sheets>
    <sheet name="V&amp;V Tracker (Format 3)" sheetId="1" r:id="rId1"/>
    <sheet name="Super Domains" sheetId="2" r:id="rId2"/>
    <sheet name="Application Domains" sheetId="3" r:id="rId3"/>
    <sheet name="Operating Environment" sheetId="4" r:id="rId4"/>
    <sheet name="List Data" sheetId="5" state="hidden" r:id="rId5"/>
  </sheets>
  <definedNames>
    <definedName name="_Ref505030178" localSheetId="1">'Super Domains'!#REF!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5" i="1" l="1"/>
  <c r="J94" i="1"/>
  <c r="J93" i="1"/>
  <c r="J92" i="1"/>
  <c r="J91" i="1"/>
  <c r="J90" i="1"/>
  <c r="J119" i="1" l="1"/>
  <c r="J118" i="1"/>
  <c r="J117" i="1"/>
  <c r="J116" i="1"/>
  <c r="J115" i="1"/>
  <c r="J113" i="1"/>
  <c r="J111" i="1"/>
  <c r="J109" i="1"/>
  <c r="J103" i="1" l="1"/>
  <c r="J102" i="1"/>
  <c r="J101" i="1"/>
  <c r="J99" i="1"/>
  <c r="J98" i="1"/>
  <c r="J97" i="1"/>
  <c r="J65" i="1"/>
  <c r="J83" i="1"/>
  <c r="J82" i="1"/>
  <c r="J81" i="1"/>
  <c r="J80" i="1"/>
  <c r="J79" i="1"/>
  <c r="J78" i="1"/>
  <c r="J77" i="1"/>
  <c r="J76" i="1"/>
  <c r="J75" i="1"/>
  <c r="J74" i="1"/>
  <c r="J73" i="1"/>
  <c r="J72" i="1"/>
  <c r="J71" i="1"/>
  <c r="J70" i="1"/>
  <c r="J68" i="1"/>
  <c r="J67" i="1"/>
  <c r="J66" i="1"/>
  <c r="J107" i="1" l="1"/>
  <c r="J106" i="1"/>
  <c r="J105" i="1"/>
  <c r="J88" i="1"/>
  <c r="J87" i="1"/>
  <c r="J86" i="1"/>
  <c r="J85" i="1"/>
  <c r="J53" i="1"/>
  <c r="J54" i="1"/>
  <c r="J55" i="1"/>
  <c r="J56" i="1"/>
  <c r="J57" i="1"/>
  <c r="J58" i="1"/>
  <c r="J59" i="1"/>
  <c r="J60" i="1"/>
  <c r="J61" i="1"/>
  <c r="J52" i="1"/>
  <c r="J47" i="1"/>
  <c r="J46" i="1"/>
  <c r="J42" i="1"/>
  <c r="J44" i="1"/>
  <c r="J43" i="1"/>
  <c r="J49" i="1"/>
  <c r="J39" i="1"/>
  <c r="J20" i="1"/>
  <c r="J18" i="1"/>
  <c r="J22" i="1"/>
  <c r="J23" i="1"/>
  <c r="J24" i="1"/>
  <c r="J28" i="1"/>
  <c r="J25" i="1"/>
  <c r="J26" i="1"/>
  <c r="J27" i="1"/>
  <c r="J29" i="1"/>
  <c r="J30" i="1"/>
  <c r="J31" i="1"/>
  <c r="J34" i="1"/>
  <c r="J19" i="1"/>
  <c r="J32" i="1"/>
  <c r="J33" i="1"/>
  <c r="J36" i="1"/>
  <c r="J37" i="1"/>
  <c r="J17" i="1"/>
  <c r="D12" i="1"/>
</calcChain>
</file>

<file path=xl/comments1.xml><?xml version="1.0" encoding="utf-8"?>
<comments xmlns="http://schemas.openxmlformats.org/spreadsheetml/2006/main">
  <authors>
    <author>Lanham, Nicholas A CIV OASN (FM&amp;C), NCCA</author>
  </authors>
  <commentList>
    <comment ref="E15" authorId="0" shapeId="0">
      <text>
        <r>
          <rPr>
            <b/>
            <sz val="9"/>
            <color indexed="81"/>
            <rFont val="Tahoma"/>
            <family val="2"/>
          </rPr>
          <t>Lanham, Nicholas A CIV OASN (FM&amp;C), NCCA:</t>
        </r>
        <r>
          <rPr>
            <sz val="9"/>
            <color indexed="81"/>
            <rFont val="Tahoma"/>
            <family val="2"/>
          </rPr>
          <t xml:space="preserve">
SURF Analyst Places "X" or "Yes" within these columns. These columns are used to generate the automatic comments within column "H"</t>
        </r>
      </text>
    </comment>
    <comment ref="F15" authorId="0" shapeId="0">
      <text>
        <r>
          <rPr>
            <b/>
            <sz val="9"/>
            <color indexed="81"/>
            <rFont val="Tahoma"/>
            <family val="2"/>
          </rPr>
          <t>Lanham, Nicholas A CIV OASN (FM&amp;C), NCCA:</t>
        </r>
        <r>
          <rPr>
            <sz val="9"/>
            <color indexed="81"/>
            <rFont val="Tahoma"/>
            <family val="2"/>
          </rPr>
          <t xml:space="preserve">
SURF Analyst Places "X" or "No" within these columns. These columns are used to generate the automatic comments within column "H"</t>
        </r>
      </text>
    </comment>
    <comment ref="G15" authorId="0" shapeId="0">
      <text>
        <r>
          <rPr>
            <b/>
            <sz val="9"/>
            <color indexed="81"/>
            <rFont val="Tahoma"/>
            <family val="2"/>
          </rPr>
          <t>Lanham, Nicholas A CIV OASN (FM&amp;C), NCCA:</t>
        </r>
        <r>
          <rPr>
            <sz val="9"/>
            <color indexed="81"/>
            <rFont val="Tahoma"/>
            <family val="2"/>
          </rPr>
          <t xml:space="preserve">
SURF Analyst Places "X" or "N/A" within these columns if the specified V&amp;V element is not applicable to the submission being reviewed by the SURF analyst. </t>
        </r>
      </text>
    </comment>
    <comment ref="H15" authorId="0" shapeId="0">
      <text>
        <r>
          <rPr>
            <b/>
            <sz val="9"/>
            <color indexed="81"/>
            <rFont val="Tahoma"/>
            <family val="2"/>
          </rPr>
          <t>Lanham, Nicholas A CIV OASN (FM&amp;C), NCCA:</t>
        </r>
        <r>
          <rPr>
            <sz val="9"/>
            <color indexed="81"/>
            <rFont val="Tahoma"/>
            <family val="2"/>
          </rPr>
          <t xml:space="preserve">
This column is populated by the SURF analyst to provide additional V&amp;V detail to support the SURF analyst's comment to DCARC.  This information should include details of what information the contractor needs to include in an updated submission or resubmission.  </t>
        </r>
      </text>
    </comment>
    <comment ref="I15" authorId="0" shapeId="0">
      <text>
        <r>
          <rPr>
            <b/>
            <sz val="9"/>
            <color indexed="81"/>
            <rFont val="Tahoma"/>
            <family val="2"/>
          </rPr>
          <t>Lanham, Nicholas A CIV OASN (FM&amp;C), NCCA:</t>
        </r>
        <r>
          <rPr>
            <sz val="9"/>
            <color indexed="81"/>
            <rFont val="Tahoma"/>
            <family val="2"/>
          </rPr>
          <t xml:space="preserve">
This column is populated by the SURF analyst to provide additional V&amp;V detail to support the SURF analyst's comment to DCARC.  This information should include details of what information the contractor needs to include in an updated submission or resubmission.  </t>
        </r>
      </text>
    </comment>
    <comment ref="K15" authorId="0" shapeId="0">
      <text>
        <r>
          <rPr>
            <b/>
            <sz val="9"/>
            <color indexed="81"/>
            <rFont val="Tahoma"/>
            <family val="2"/>
          </rPr>
          <t>Lanham, Nicholas A CIV OASN (FM&amp;C), NCCA:</t>
        </r>
        <r>
          <rPr>
            <sz val="9"/>
            <color indexed="81"/>
            <rFont val="Tahoma"/>
            <family val="2"/>
          </rPr>
          <t xml:space="preserve">
This column is automatically populated by the formulas used in this spreadsheet to help provide more consistent responses from SURF analysts to our DCARC analyst teammates.</t>
        </r>
      </text>
    </comment>
  </commentList>
</comments>
</file>

<file path=xl/sharedStrings.xml><?xml version="1.0" encoding="utf-8"?>
<sst xmlns="http://schemas.openxmlformats.org/spreadsheetml/2006/main" count="928" uniqueCount="733">
  <si>
    <t>Contractor Name:</t>
  </si>
  <si>
    <t xml:space="preserve">Contract Number: </t>
  </si>
  <si>
    <t>DCARC ID No.</t>
  </si>
  <si>
    <t>SURF Team Analyst Name</t>
  </si>
  <si>
    <t>SURF Team Analyst Email</t>
  </si>
  <si>
    <t>SURF Analyst Inputs and Summary of Review</t>
  </si>
  <si>
    <t>SURF Analyst Recommendation</t>
  </si>
  <si>
    <t>Operational Environment</t>
  </si>
  <si>
    <t>Application Domain</t>
  </si>
  <si>
    <t>Super Domain</t>
  </si>
  <si>
    <t>SURF Analyst Comments</t>
  </si>
  <si>
    <t>Element:</t>
  </si>
  <si>
    <t>Element Description and Sub Element:</t>
  </si>
  <si>
    <t>Yes</t>
  </si>
  <si>
    <t>No</t>
  </si>
  <si>
    <t>N/A</t>
  </si>
  <si>
    <t>SURF Analyst V&amp;V Comments</t>
  </si>
  <si>
    <t>Standard SURF Response to DCARC</t>
  </si>
  <si>
    <t>Common Heading</t>
  </si>
  <si>
    <t>1.1.1</t>
  </si>
  <si>
    <t>Is the Major Program Name included?</t>
  </si>
  <si>
    <t>Submission does not include the Major Program Name.</t>
  </si>
  <si>
    <t>Not Applicable. No SURF V&amp;V comment provided for this element.</t>
  </si>
  <si>
    <t>1.1.2</t>
  </si>
  <si>
    <t>Is the Phase Milestone designated?</t>
  </si>
  <si>
    <t>Submission does not include the Phase/Milestone.</t>
  </si>
  <si>
    <t>1.1.3</t>
  </si>
  <si>
    <t xml:space="preserve">Is the Prime Mission Product Name included? </t>
  </si>
  <si>
    <t>Submission does not include the Prime Mission Product Name.</t>
  </si>
  <si>
    <t>1.1.4</t>
  </si>
  <si>
    <t>Is the Reporting Organization Type included?</t>
  </si>
  <si>
    <t>Submission does not include the Reporting Organization Type.</t>
  </si>
  <si>
    <t>1.1.5</t>
  </si>
  <si>
    <t>Is the Performing Organization Name and address included?</t>
  </si>
  <si>
    <t>Submission does not include the name and/or address of the Performing Organization.</t>
  </si>
  <si>
    <t>1.1.6</t>
  </si>
  <si>
    <t>Is the Division Name and address included?</t>
  </si>
  <si>
    <t>Submission does not include the Division Name and/or address.</t>
  </si>
  <si>
    <t>1.1.7</t>
  </si>
  <si>
    <t>Is the approved plan number included?</t>
  </si>
  <si>
    <t>Submission does not include the approved plan number.</t>
  </si>
  <si>
    <t>1.1.8</t>
  </si>
  <si>
    <t>Submission does not include the customer.</t>
  </si>
  <si>
    <t>1.1.9</t>
  </si>
  <si>
    <t>Is the type action filled out with the contract number, name, modification number, solicitation number, and task order / delivery order / lot number included?</t>
  </si>
  <si>
    <t>Submission does not include all of the data requested in the type action fields.</t>
  </si>
  <si>
    <t>1.1.10</t>
  </si>
  <si>
    <t>Is the period of performance start date and end data included?</t>
  </si>
  <si>
    <t>Submission does not include the period of performance start and/or end dates.</t>
  </si>
  <si>
    <t>1.1.11</t>
  </si>
  <si>
    <t>Is the Report Type designated? (i.e., Initial, Interim, or Final)</t>
  </si>
  <si>
    <t>Submission does not include the Report Type.</t>
  </si>
  <si>
    <t>1.1.12</t>
  </si>
  <si>
    <t>Submission does not include the submission or resubmission number.</t>
  </si>
  <si>
    <t>1.1.13</t>
  </si>
  <si>
    <t>Is the report as of date included?</t>
  </si>
  <si>
    <t>Submission does not include the report as of date.</t>
  </si>
  <si>
    <t>1.1.14</t>
  </si>
  <si>
    <t>Is the POC name included with Department, Telephone, and Email address?</t>
  </si>
  <si>
    <t>Submission does not include all of the requested data for the POC.</t>
  </si>
  <si>
    <t>1.1.15</t>
  </si>
  <si>
    <t>Is the date prepared included?</t>
  </si>
  <si>
    <t>Submission does not include date prepared</t>
  </si>
  <si>
    <t>1.1.16</t>
  </si>
  <si>
    <t>Is the appropriation included?</t>
  </si>
  <si>
    <t>Submission does not include appropriation type.</t>
  </si>
  <si>
    <t>1.1.17</t>
  </si>
  <si>
    <t>If required, do the remarks include information that identifies each direct-reporting subcontractor to include a government entity?  This information should include name, city, state and subcontract price.</t>
  </si>
  <si>
    <t>Submission does not include sufficient information in remarks.</t>
  </si>
  <si>
    <t>1.1.18</t>
  </si>
  <si>
    <t>Did the contractor provide additional context for analyzing the data, such as any unusual circumstances that may have caused the data to diverge from historical norms?</t>
  </si>
  <si>
    <t xml:space="preserve">Is the submission compliant with the CSDR Plan, i.e., a comparison of the submission to the plan requirement? </t>
  </si>
  <si>
    <t>Submission is not compliant with supporting CSDR plan.</t>
  </si>
  <si>
    <t>ERP Software Development Technical Data (Project)</t>
  </si>
  <si>
    <t>1.2.1</t>
  </si>
  <si>
    <t>Submission does not include Release Name and Release ID.</t>
  </si>
  <si>
    <t>1.2.2</t>
  </si>
  <si>
    <t>Submission does not include the date, lead evaluator, and/or affiliation to development organization for the Certified CMMI Level.</t>
  </si>
  <si>
    <t>1.2.3</t>
  </si>
  <si>
    <t>Are precedents identified with appropriate comments?</t>
  </si>
  <si>
    <t>Submission does not include precedents and/or sufficient information included in the comments.</t>
  </si>
  <si>
    <t>1.2.4</t>
  </si>
  <si>
    <t>Is the Project Functional Description filled in?</t>
  </si>
  <si>
    <t>Submission does not include sufficient project functional description.</t>
  </si>
  <si>
    <t>1.2.5</t>
  </si>
  <si>
    <t>Submission does not include sufficient or understandable comments for the Business Modules, ERP Modules, Business Processes, Business Sub-Processes, Functional Requirements, Non-Functional (Technical) Requirements, Legacy System Interfaces, Legacy System Phase-Out, and/or Legacy System Migration.</t>
  </si>
  <si>
    <t>Application Domain Designation</t>
  </si>
  <si>
    <t>1.3.1</t>
  </si>
  <si>
    <t xml:space="preserve"> Are primary application domains filled in?</t>
  </si>
  <si>
    <t>Submission does not include an indication of the primary application domains.</t>
  </si>
  <si>
    <t>1.3.2</t>
  </si>
  <si>
    <t>Do the primary application domain comments make sense?</t>
  </si>
  <si>
    <t>Submission does not include sufficient information in the comments for the primary application domain.</t>
  </si>
  <si>
    <t>Product Size Reporting</t>
  </si>
  <si>
    <t>1.4.1</t>
  </si>
  <si>
    <r>
      <t xml:space="preserve">Are the Configurations reported by Complexity levels </t>
    </r>
    <r>
      <rPr>
        <sz val="10"/>
        <rFont val="Arial"/>
        <family val="2"/>
      </rPr>
      <t>?</t>
    </r>
  </si>
  <si>
    <t>Submission does not report configurations by complexity levels.</t>
  </si>
  <si>
    <t>1.4.2</t>
  </si>
  <si>
    <r>
      <t>Are the Reports reported by Complexity levels</t>
    </r>
    <r>
      <rPr>
        <sz val="10"/>
        <rFont val="Arial"/>
        <family val="2"/>
      </rPr>
      <t>?</t>
    </r>
  </si>
  <si>
    <t>Submission does not report Reports by complexity levels</t>
  </si>
  <si>
    <r>
      <t>Are the Interfaces reported by Complexity levels</t>
    </r>
    <r>
      <rPr>
        <sz val="10"/>
        <rFont val="Arial"/>
        <family val="2"/>
      </rPr>
      <t>?</t>
    </r>
  </si>
  <si>
    <t>Submission does not report Interfaces by complexity levels</t>
  </si>
  <si>
    <r>
      <t xml:space="preserve">Are the Conversions reported by Complexity levels </t>
    </r>
    <r>
      <rPr>
        <sz val="10"/>
        <rFont val="Arial"/>
        <family val="2"/>
      </rPr>
      <t>?</t>
    </r>
  </si>
  <si>
    <t>Submission does not report Conversions by complexity levels</t>
  </si>
  <si>
    <r>
      <t>Are the Extensions reported by Complexity levels</t>
    </r>
    <r>
      <rPr>
        <sz val="10"/>
        <rFont val="Arial"/>
        <family val="2"/>
      </rPr>
      <t>?</t>
    </r>
  </si>
  <si>
    <t>Submission does not report Extensions by complexity levels.</t>
  </si>
  <si>
    <r>
      <t>Are the Security Patches reported by Complexity levels</t>
    </r>
    <r>
      <rPr>
        <sz val="10"/>
        <rFont val="Arial"/>
        <family val="2"/>
      </rPr>
      <t>?</t>
    </r>
  </si>
  <si>
    <t>Submission does not report Security Patches by complexity levels.</t>
  </si>
  <si>
    <r>
      <t>Are the Bolt-Ons reported by Complexity levels</t>
    </r>
    <r>
      <rPr>
        <sz val="10"/>
        <rFont val="Arial"/>
        <family val="2"/>
      </rPr>
      <t>?</t>
    </r>
  </si>
  <si>
    <t>Submission does not report Bolt-Ons by complexity levels.</t>
  </si>
  <si>
    <r>
      <t>Are the Forms reported by Complexity levels</t>
    </r>
    <r>
      <rPr>
        <sz val="10"/>
        <rFont val="Arial"/>
        <family val="2"/>
      </rPr>
      <t>?</t>
    </r>
  </si>
  <si>
    <t>Submission does not report Forms by complexity levels.</t>
  </si>
  <si>
    <r>
      <t>Are the Workflows reported by Complexity levels</t>
    </r>
    <r>
      <rPr>
        <sz val="10"/>
        <rFont val="Arial"/>
        <family val="2"/>
      </rPr>
      <t>?</t>
    </r>
  </si>
  <si>
    <t>Submission does not report Workflows by complexity levels.</t>
  </si>
  <si>
    <t>Are other Program Defined Objects listed with counts and counting standards? (do they comply with the guidance)?</t>
  </si>
  <si>
    <t>Submission does not include other program defined objects with counts and counting standards that comply with guidance.</t>
  </si>
  <si>
    <t>Agile Measures</t>
  </si>
  <si>
    <t>1.5.1</t>
  </si>
  <si>
    <t>If reporting agile measures, is the section on Agile Measures filled in?</t>
  </si>
  <si>
    <t>Submission is reporting Agile Measures, but the section is not filled in.</t>
  </si>
  <si>
    <t>1.5.2</t>
  </si>
  <si>
    <t>If reporting agile measures, is a Release Map provided with Epic/Capability Identifiers and Feature Identifiers?</t>
  </si>
  <si>
    <t>Submission is reporting Agile Measures, but the release map is not provided with Epic/Capability identifiers and/or feature identifiers.</t>
  </si>
  <si>
    <t>1.5.3</t>
  </si>
  <si>
    <t>If reporting agile measures, are the Planned and Achieved Development Measures provided (by Feature per Epic)?</t>
  </si>
  <si>
    <t>Submission is reporting Agile Measures, but the planned and achieved development measures are not provided by Feature per Epic.</t>
  </si>
  <si>
    <t>1.5.4</t>
  </si>
  <si>
    <t>If reporting agile measures, do the summary totals for This Release sum correctly?</t>
  </si>
  <si>
    <t>Submission is reporting Agile Measures, but the summary totals for the release do not sum correctly.</t>
  </si>
  <si>
    <t>Implementation</t>
  </si>
  <si>
    <t>1.6.1</t>
  </si>
  <si>
    <t>Submission does not include the COTS Procurement Reporting with actual quantities at final delivery.</t>
  </si>
  <si>
    <t>1.6.2</t>
  </si>
  <si>
    <t>Submission does not list the Primary and/or Secondary ERP products, or if there is/are one or more Other, the product name, product ID, and/or procured quantity information is not provided.</t>
  </si>
  <si>
    <t>1.6.3</t>
  </si>
  <si>
    <t>Submission does not include other COTS Application Software with product name, release ID, and/or procured quantity.</t>
  </si>
  <si>
    <t>1.6.4</t>
  </si>
  <si>
    <t>Are the Implementation Sites listed for Development &amp; Test, System Hosting/Operational, System Back-up (COOP), User Locations, and other by CONUS and OCONUS?</t>
  </si>
  <si>
    <t>Submission does not list sufficient information for the implementation sites.</t>
  </si>
  <si>
    <t>1.6.5</t>
  </si>
  <si>
    <t>Are the Users by Site Type listed for Developer User, Professional User, Limited Professional User, and Employee User for Development &amp; Test, System Hosting/Operational, System Back-up (COOP), User Locations, and other by CONUS and OCONUS?</t>
  </si>
  <si>
    <t>Submission does not include sufficient information for the users by site type.</t>
  </si>
  <si>
    <t>1.6.6</t>
  </si>
  <si>
    <t>Submission does not include sufficient information for Initial Training Courses by type and with course descriptions.</t>
  </si>
  <si>
    <t>1.6.7</t>
  </si>
  <si>
    <t>ERP Activities with Effort &amp; Schedule</t>
  </si>
  <si>
    <t>1.7.1</t>
  </si>
  <si>
    <t>1.7.2</t>
  </si>
  <si>
    <t>1.7.3</t>
  </si>
  <si>
    <t>1.7.4</t>
  </si>
  <si>
    <t>Super Domain (SD) Descriptions and Categories:</t>
  </si>
  <si>
    <t>Real Time (RT)</t>
  </si>
  <si>
    <t>Description</t>
  </si>
  <si>
    <t>RT is the most constrained type of software. These are specific solutions limited by system characteristics such as memory size, performance, or battery life. These projects take the most time and effort due to constraints e.g.,</t>
  </si>
  <si>
    <r>
      <t>·</t>
    </r>
    <r>
      <rPr>
        <sz val="7"/>
        <color theme="1"/>
        <rFont val="Times New Roman"/>
        <family val="1"/>
      </rPr>
      <t xml:space="preserve">          </t>
    </r>
    <r>
      <rPr>
        <sz val="8"/>
        <color theme="1"/>
        <rFont val="Times New Roman"/>
        <family val="1"/>
      </rPr>
      <t>May have guaranteed execution requirements i.e. missed deadline means catastrophic results</t>
    </r>
  </si>
  <si>
    <r>
      <t>·</t>
    </r>
    <r>
      <rPr>
        <sz val="7"/>
        <color theme="1"/>
        <rFont val="Times New Roman"/>
        <family val="1"/>
      </rPr>
      <t xml:space="preserve">          </t>
    </r>
    <r>
      <rPr>
        <sz val="8"/>
        <color theme="1"/>
        <rFont val="Times New Roman"/>
        <family val="1"/>
      </rPr>
      <t>May have to be compact and efficient due to limited storage capacity and high throughput requirements</t>
    </r>
  </si>
  <si>
    <r>
      <t>·</t>
    </r>
    <r>
      <rPr>
        <sz val="7"/>
        <color theme="1"/>
        <rFont val="Times New Roman"/>
        <family val="1"/>
      </rPr>
      <t xml:space="preserve">          </t>
    </r>
    <r>
      <rPr>
        <sz val="8"/>
        <color theme="1"/>
        <rFont val="Times New Roman"/>
        <family val="1"/>
      </rPr>
      <t>Could have very high reliability requirements (life critical, manned mission)</t>
    </r>
  </si>
  <si>
    <r>
      <t>·</t>
    </r>
    <r>
      <rPr>
        <sz val="7"/>
        <color theme="1"/>
        <rFont val="Times New Roman"/>
        <family val="1"/>
      </rPr>
      <t xml:space="preserve">          </t>
    </r>
    <r>
      <rPr>
        <sz val="8"/>
        <color theme="1"/>
        <rFont val="Times New Roman"/>
        <family val="1"/>
      </rPr>
      <t>Might have tightly coupled interfaces</t>
    </r>
  </si>
  <si>
    <r>
      <t>·</t>
    </r>
    <r>
      <rPr>
        <sz val="7"/>
        <color theme="1"/>
        <rFont val="Times New Roman"/>
        <family val="1"/>
      </rPr>
      <t xml:space="preserve">          </t>
    </r>
    <r>
      <rPr>
        <sz val="8"/>
        <color theme="1"/>
        <rFont val="Times New Roman"/>
        <family val="1"/>
      </rPr>
      <t xml:space="preserve">Program code may be imprinted on hardware devices </t>
    </r>
  </si>
  <si>
    <r>
      <t>·</t>
    </r>
    <r>
      <rPr>
        <sz val="7"/>
        <color theme="1"/>
        <rFont val="Times New Roman"/>
        <family val="1"/>
      </rPr>
      <t xml:space="preserve">          </t>
    </r>
    <r>
      <rPr>
        <sz val="8"/>
        <color theme="1"/>
        <rFont val="Times New Roman"/>
        <family val="1"/>
      </rPr>
      <t>May process sensor inputs and directs actuator outputs</t>
    </r>
  </si>
  <si>
    <r>
      <t>·</t>
    </r>
    <r>
      <rPr>
        <sz val="7"/>
        <color theme="1"/>
        <rFont val="Times New Roman"/>
        <family val="1"/>
      </rPr>
      <t xml:space="preserve">          </t>
    </r>
    <r>
      <rPr>
        <sz val="8"/>
        <color theme="1"/>
        <rFont val="Times New Roman"/>
        <family val="1"/>
      </rPr>
      <t>Sometimes executed on special-purpose processors</t>
    </r>
  </si>
  <si>
    <t>Application Domain Mapping</t>
  </si>
  <si>
    <t>Signal Processing, Vehicle Control, Vehicle Payload, Other Real Time Embedded, Command and Control, Communication, and Microcode &amp; Firmware</t>
  </si>
  <si>
    <t>Engineering (ENG)</t>
  </si>
  <si>
    <t>Definition</t>
  </si>
  <si>
    <t xml:space="preserve">Engineering software operates under less severe constraints than real-time software. This software may take the outputs of real-time software and further process them to provide human consumable information or automated control of devices. Or the software may perform transformation and aggregation / distribution of data. These projects take more time and effort due to multiple factors, e.g., </t>
  </si>
  <si>
    <r>
      <t>·</t>
    </r>
    <r>
      <rPr>
        <sz val="7"/>
        <color theme="1"/>
        <rFont val="Times New Roman"/>
        <family val="1"/>
      </rPr>
      <t xml:space="preserve">          </t>
    </r>
    <r>
      <rPr>
        <sz val="8"/>
        <color theme="1"/>
        <rFont val="Times New Roman"/>
        <family val="1"/>
      </rPr>
      <t>May have a fast response time requirement</t>
    </r>
  </si>
  <si>
    <r>
      <t>·</t>
    </r>
    <r>
      <rPr>
        <sz val="7"/>
        <color theme="1"/>
        <rFont val="Times New Roman"/>
        <family val="1"/>
      </rPr>
      <t xml:space="preserve">          </t>
    </r>
    <r>
      <rPr>
        <sz val="8"/>
        <color theme="1"/>
        <rFont val="Times New Roman"/>
        <family val="1"/>
      </rPr>
      <t xml:space="preserve">May have more storage capacity </t>
    </r>
  </si>
  <si>
    <r>
      <t>·</t>
    </r>
    <r>
      <rPr>
        <sz val="7"/>
        <color theme="1"/>
        <rFont val="Times New Roman"/>
        <family val="1"/>
      </rPr>
      <t xml:space="preserve">          </t>
    </r>
    <r>
      <rPr>
        <sz val="8"/>
        <color theme="1"/>
        <rFont val="Times New Roman"/>
        <family val="1"/>
      </rPr>
      <t>Might need to be highly reliable but not life critical</t>
    </r>
  </si>
  <si>
    <r>
      <t>·</t>
    </r>
    <r>
      <rPr>
        <sz val="7"/>
        <color theme="1"/>
        <rFont val="Times New Roman"/>
        <family val="1"/>
      </rPr>
      <t xml:space="preserve">          </t>
    </r>
    <r>
      <rPr>
        <sz val="8"/>
        <color theme="1"/>
        <rFont val="Times New Roman"/>
        <family val="1"/>
      </rPr>
      <t>May have multiple interfaces with other systems</t>
    </r>
  </si>
  <si>
    <r>
      <t>·</t>
    </r>
    <r>
      <rPr>
        <sz val="7"/>
        <color theme="1"/>
        <rFont val="Times New Roman"/>
        <family val="1"/>
      </rPr>
      <t xml:space="preserve">          </t>
    </r>
    <r>
      <rPr>
        <sz val="8"/>
        <color theme="1"/>
        <rFont val="Times New Roman"/>
        <family val="1"/>
      </rPr>
      <t>May implement complex algorithms, models or protocol</t>
    </r>
  </si>
  <si>
    <r>
      <t>·</t>
    </r>
    <r>
      <rPr>
        <sz val="7"/>
        <color theme="1"/>
        <rFont val="Times New Roman"/>
        <family val="1"/>
      </rPr>
      <t xml:space="preserve">          </t>
    </r>
    <r>
      <rPr>
        <sz val="8"/>
        <color theme="1"/>
        <rFont val="Times New Roman"/>
        <family val="1"/>
      </rPr>
      <t>Program code can be modified or uploaded</t>
    </r>
  </si>
  <si>
    <r>
      <t>·</t>
    </r>
    <r>
      <rPr>
        <sz val="7"/>
        <color theme="1"/>
        <rFont val="Times New Roman"/>
        <family val="1"/>
      </rPr>
      <t xml:space="preserve">          </t>
    </r>
    <r>
      <rPr>
        <sz val="8"/>
        <color theme="1"/>
        <rFont val="Times New Roman"/>
        <family val="1"/>
      </rPr>
      <t xml:space="preserve">Executes on general purpose processors that may be embedded in special purpose hardware </t>
    </r>
  </si>
  <si>
    <t>System Software, Process Control, Scientific and Simulation, and Test, Measurement, and Diagnostic Equipment</t>
  </si>
  <si>
    <t>Automated Information System (AIS)</t>
  </si>
  <si>
    <t xml:space="preserve">Automated Information System software provides information processing services to humans or software applications. These applications allow the designated authority to exercise control and have access to typical business / intelligence processes and other types of information access. These systems also include software that facilitates the interface and control among multiple COTS / GOTS software applications. This software has few constraints, e.g., </t>
  </si>
  <si>
    <r>
      <t>·</t>
    </r>
    <r>
      <rPr>
        <sz val="7"/>
        <color theme="1"/>
        <rFont val="Times New Roman"/>
        <family val="1"/>
      </rPr>
      <t xml:space="preserve">          </t>
    </r>
    <r>
      <rPr>
        <sz val="8"/>
        <color theme="1"/>
        <rFont val="Times New Roman"/>
        <family val="1"/>
      </rPr>
      <t>Must have acceptable response time</t>
    </r>
  </si>
  <si>
    <r>
      <t>·</t>
    </r>
    <r>
      <rPr>
        <sz val="7"/>
        <color theme="1"/>
        <rFont val="Times New Roman"/>
        <family val="1"/>
      </rPr>
      <t xml:space="preserve">          </t>
    </r>
    <r>
      <rPr>
        <sz val="8"/>
        <color theme="1"/>
        <rFont val="Times New Roman"/>
        <family val="1"/>
      </rPr>
      <t>Fewer storage and throughput constraints</t>
    </r>
  </si>
  <si>
    <r>
      <t>·</t>
    </r>
    <r>
      <rPr>
        <sz val="7"/>
        <color theme="1"/>
        <rFont val="Times New Roman"/>
        <family val="1"/>
      </rPr>
      <t xml:space="preserve">          </t>
    </r>
    <r>
      <rPr>
        <sz val="8"/>
        <color theme="1"/>
        <rFont val="Times New Roman"/>
        <family val="1"/>
      </rPr>
      <t xml:space="preserve">Must be reliable enough to prevent data loss </t>
    </r>
  </si>
  <si>
    <r>
      <t>·</t>
    </r>
    <r>
      <rPr>
        <sz val="7"/>
        <color theme="1"/>
        <rFont val="Times New Roman"/>
        <family val="1"/>
      </rPr>
      <t xml:space="preserve">          </t>
    </r>
    <r>
      <rPr>
        <sz val="8"/>
        <color theme="1"/>
        <rFont val="Times New Roman"/>
        <family val="1"/>
      </rPr>
      <t>May consist of a single COTS / GOTS solution or multiple products coordinated with customer software</t>
    </r>
  </si>
  <si>
    <r>
      <t>·</t>
    </r>
    <r>
      <rPr>
        <sz val="7"/>
        <color theme="1"/>
        <rFont val="Times New Roman"/>
        <family val="1"/>
      </rPr>
      <t xml:space="preserve">          </t>
    </r>
    <r>
      <rPr>
        <sz val="8"/>
        <color theme="1"/>
        <rFont val="Times New Roman"/>
        <family val="1"/>
      </rPr>
      <t>Algorithms, models, and protocols are well understood</t>
    </r>
  </si>
  <si>
    <r>
      <t>·</t>
    </r>
    <r>
      <rPr>
        <sz val="7"/>
        <color theme="1"/>
        <rFont val="Times New Roman"/>
        <family val="1"/>
      </rPr>
      <t xml:space="preserve">          </t>
    </r>
    <r>
      <rPr>
        <sz val="8"/>
        <color theme="1"/>
        <rFont val="Times New Roman"/>
        <family val="1"/>
      </rPr>
      <t>Code may not be available for modification</t>
    </r>
  </si>
  <si>
    <r>
      <t>·</t>
    </r>
    <r>
      <rPr>
        <sz val="7"/>
        <color theme="1"/>
        <rFont val="Times New Roman"/>
        <family val="1"/>
      </rPr>
      <t xml:space="preserve">          </t>
    </r>
    <r>
      <rPr>
        <sz val="8"/>
        <color theme="1"/>
        <rFont val="Times New Roman"/>
        <family val="1"/>
      </rPr>
      <t>Software restarts are acceptable</t>
    </r>
  </si>
  <si>
    <r>
      <t>·</t>
    </r>
    <r>
      <rPr>
        <sz val="7"/>
        <color theme="1"/>
        <rFont val="Times New Roman"/>
        <family val="1"/>
      </rPr>
      <t xml:space="preserve">          </t>
    </r>
    <r>
      <rPr>
        <sz val="8"/>
        <color theme="1"/>
        <rFont val="Times New Roman"/>
        <family val="1"/>
      </rPr>
      <t>Executes on commercial processing hardware</t>
    </r>
  </si>
  <si>
    <t>Mission Planning, Enterprise Service Systems, Custom AIS Software, and Enterprise Information Systems</t>
  </si>
  <si>
    <t>Support (SPT)</t>
  </si>
  <si>
    <t xml:space="preserve">Definition </t>
  </si>
  <si>
    <t xml:space="preserve">Support software assists with operator training and software testing. This software has few constraints, e.g., </t>
  </si>
  <si>
    <r>
      <t>·</t>
    </r>
    <r>
      <rPr>
        <sz val="7"/>
        <color theme="1"/>
        <rFont val="Times New Roman"/>
        <family val="1"/>
      </rPr>
      <t xml:space="preserve">          </t>
    </r>
    <r>
      <rPr>
        <sz val="8"/>
        <color theme="1"/>
        <rFont val="Times New Roman"/>
        <family val="1"/>
      </rPr>
      <t>Has to have an acceptable response time most of the time</t>
    </r>
  </si>
  <si>
    <r>
      <t>·</t>
    </r>
    <r>
      <rPr>
        <sz val="7"/>
        <color theme="1"/>
        <rFont val="Times New Roman"/>
        <family val="1"/>
      </rPr>
      <t xml:space="preserve">          </t>
    </r>
    <r>
      <rPr>
        <sz val="8"/>
        <color theme="1"/>
        <rFont val="Times New Roman"/>
        <family val="1"/>
      </rPr>
      <t>Less limited by storage or throughput</t>
    </r>
  </si>
  <si>
    <r>
      <t>·</t>
    </r>
    <r>
      <rPr>
        <sz val="7"/>
        <color theme="1"/>
        <rFont val="Times New Roman"/>
        <family val="1"/>
      </rPr>
      <t xml:space="preserve">          </t>
    </r>
    <r>
      <rPr>
        <sz val="8"/>
        <color theme="1"/>
        <rFont val="Times New Roman"/>
        <family val="1"/>
      </rPr>
      <t>Less stringent reliability requirement</t>
    </r>
  </si>
  <si>
    <r>
      <t>·</t>
    </r>
    <r>
      <rPr>
        <sz val="7"/>
        <color theme="1"/>
        <rFont val="Times New Roman"/>
        <family val="1"/>
      </rPr>
      <t xml:space="preserve">          </t>
    </r>
    <r>
      <rPr>
        <sz val="8"/>
        <color theme="1"/>
        <rFont val="Times New Roman"/>
        <family val="1"/>
      </rPr>
      <t>Fewer interfaces</t>
    </r>
  </si>
  <si>
    <r>
      <t>·</t>
    </r>
    <r>
      <rPr>
        <sz val="7"/>
        <color theme="1"/>
        <rFont val="Times New Roman"/>
        <family val="1"/>
      </rPr>
      <t xml:space="preserve">          </t>
    </r>
    <r>
      <rPr>
        <sz val="8"/>
        <color theme="1"/>
        <rFont val="Times New Roman"/>
        <family val="1"/>
      </rPr>
      <t xml:space="preserve">Relatively low complexity algorithms, models or protocols </t>
    </r>
  </si>
  <si>
    <r>
      <t>·</t>
    </r>
    <r>
      <rPr>
        <sz val="7"/>
        <color theme="1"/>
        <rFont val="Times New Roman"/>
        <family val="1"/>
      </rPr>
      <t xml:space="preserve">          </t>
    </r>
    <r>
      <rPr>
        <sz val="8"/>
        <color theme="1"/>
        <rFont val="Times New Roman"/>
        <family val="1"/>
      </rPr>
      <t xml:space="preserve">Program code can be modified and uploaded </t>
    </r>
  </si>
  <si>
    <r>
      <t>·</t>
    </r>
    <r>
      <rPr>
        <sz val="7"/>
        <color theme="1"/>
        <rFont val="Times New Roman"/>
        <family val="1"/>
      </rPr>
      <t xml:space="preserve">          </t>
    </r>
    <r>
      <rPr>
        <sz val="8"/>
        <color theme="1"/>
        <rFont val="Times New Roman"/>
        <family val="1"/>
      </rPr>
      <t>Executes on general purpose processors on general purpose computer boards</t>
    </r>
  </si>
  <si>
    <t>Training, and Software Tools</t>
  </si>
  <si>
    <t>Application Domain (AD) Definitions and Categories</t>
  </si>
  <si>
    <t>Signal Processing</t>
  </si>
  <si>
    <t xml:space="preserve">Software that requires timing-dependent device coding to enhance, transform, filter, convert, or compress data signals </t>
  </si>
  <si>
    <t>Source Definition</t>
  </si>
  <si>
    <r>
      <t>Signal Processing</t>
    </r>
    <r>
      <rPr>
        <i/>
        <sz val="8"/>
        <color theme="1"/>
        <rFont val="Times New Roman"/>
        <family val="1"/>
      </rPr>
      <t xml:space="preserve">: Software dominated by functions that enhance, transform, filter, convert, or compress data signals. Large volumes of data are processed using complex algorithms, often with real time operating requirements </t>
    </r>
  </si>
  <si>
    <t>Typical examples</t>
  </si>
  <si>
    <t>Lasers</t>
  </si>
  <si>
    <t>Sonar</t>
  </si>
  <si>
    <t>Acoustic</t>
  </si>
  <si>
    <t>Electromagnetic</t>
  </si>
  <si>
    <t>Signal Processor</t>
  </si>
  <si>
    <t>Radar Altimeter</t>
  </si>
  <si>
    <t>Photographic Sensors</t>
  </si>
  <si>
    <t>Motion Sensors</t>
  </si>
  <si>
    <t>Infrared Sensors</t>
  </si>
  <si>
    <t>Sensor Assembly</t>
  </si>
  <si>
    <t>Electronic Sensors</t>
  </si>
  <si>
    <t>Seeker Assembly</t>
  </si>
  <si>
    <t>Signal Electronics</t>
  </si>
  <si>
    <t>Optical Assembly</t>
  </si>
  <si>
    <t>Tracking Sensors</t>
  </si>
  <si>
    <t>Antenna Assembly</t>
  </si>
  <si>
    <t>Vehicle Payload</t>
  </si>
  <si>
    <t xml:space="preserve">Software which controls and monitors vehicle payloads and provides communications to other vehicle subsystems and payloads </t>
  </si>
  <si>
    <r>
      <t>Vehicle Payload:</t>
    </r>
    <r>
      <rPr>
        <i/>
        <sz val="8"/>
        <color theme="1"/>
        <rFont val="Times New Roman"/>
        <family val="1"/>
      </rPr>
      <t xml:space="preserve"> Software used to manage and control payload functions (experiment control, sensor management, etc.) for manned or unmanned space applications </t>
    </r>
  </si>
  <si>
    <t>Fire Control</t>
  </si>
  <si>
    <t>Mine Warfare</t>
  </si>
  <si>
    <t>Electronic Attack subsystem controller</t>
  </si>
  <si>
    <t>Weapons Delivery and Control</t>
  </si>
  <si>
    <t>Gun fire control system</t>
  </si>
  <si>
    <t>Missile fire control systems</t>
  </si>
  <si>
    <t>Antisubmarine warfare fire control and torpedo fire control systems</t>
  </si>
  <si>
    <t>Pointing, Command, &amp; Control Interface</t>
  </si>
  <si>
    <t>Payload Flight Software</t>
  </si>
  <si>
    <t>Armament</t>
  </si>
  <si>
    <t>Survivability Payload</t>
  </si>
  <si>
    <t>Reconnaissance Payload</t>
  </si>
  <si>
    <t>Electronic Warfare Payload</t>
  </si>
  <si>
    <t>Armament/Weapons Delivery</t>
  </si>
  <si>
    <t>Intelligence, Surveillance, Reconnaissance Payload</t>
  </si>
  <si>
    <t>Mission Payload</t>
  </si>
  <si>
    <t>Vehicle Control</t>
  </si>
  <si>
    <t xml:space="preserve">Software necessary for the control of vehicle primary and secondary mechanical devices and surfaces </t>
  </si>
  <si>
    <r>
      <t>Flight Systems</t>
    </r>
    <r>
      <rPr>
        <i/>
        <sz val="8"/>
        <color theme="1"/>
        <rFont val="Times New Roman"/>
        <family val="1"/>
      </rPr>
      <t xml:space="preserve">:  Onboard software used for various functions associated with the operation and control of airborne platforms (e.g., airplanes, helicopters, missiles, and spacecraft) </t>
    </r>
  </si>
  <si>
    <r>
      <t>Avionic:</t>
    </r>
    <r>
      <rPr>
        <i/>
        <sz val="8"/>
        <color theme="1"/>
        <rFont val="Times New Roman"/>
        <family val="1"/>
      </rPr>
      <t xml:space="preserve">  Software that is on-board &amp; controls the flight and operation of the aircraft . Please note that the “avionic” example is only inclusive of aviation based systems however; vehicle control software will also be included within sea and land based systems that rely on vehicle control software to manipulate the subsystem component examples provided below:</t>
    </r>
  </si>
  <si>
    <t>Flight Control</t>
  </si>
  <si>
    <t xml:space="preserve">Electrical Power </t>
  </si>
  <si>
    <t>Hydraulic</t>
  </si>
  <si>
    <t>Fuel Subsystem</t>
  </si>
  <si>
    <t>Propulsion</t>
  </si>
  <si>
    <t>Attitude Control System</t>
  </si>
  <si>
    <t>Structures &amp; Mechanisms</t>
  </si>
  <si>
    <t>Bus Flight Software</t>
  </si>
  <si>
    <t xml:space="preserve">Thermal Control </t>
  </si>
  <si>
    <t>Landing Gear</t>
  </si>
  <si>
    <t>Controls software</t>
  </si>
  <si>
    <t>Thrust Vector Actuation</t>
  </si>
  <si>
    <t>Executive</t>
  </si>
  <si>
    <t>Other Real Time Embedded</t>
  </si>
  <si>
    <t>Interrupt-driven, embedded software in military and consumer appliances, devices, and products, possibly directing and processing sensor inputs/outputs, generally with a very small executive for an operating system interface to basic processor(s).</t>
  </si>
  <si>
    <t xml:space="preserve">Real-time data processing unit responsible for directing and processing sensor input/output </t>
  </si>
  <si>
    <r>
      <t>Radar</t>
    </r>
    <r>
      <rPr>
        <i/>
        <sz val="8"/>
        <color theme="1"/>
        <rFont val="Times New Roman"/>
        <family val="1"/>
      </rPr>
      <t xml:space="preserve">: Software used in the operation and control of radar systems </t>
    </r>
  </si>
  <si>
    <r>
      <t>Embedded Electronics</t>
    </r>
    <r>
      <rPr>
        <i/>
        <sz val="8"/>
        <color theme="1"/>
        <rFont val="Times New Roman"/>
        <family val="1"/>
      </rPr>
      <t xml:space="preserve">: An application that is very hardware-specific and often embedded in the firmware of electronic devices and other hardware </t>
    </r>
  </si>
  <si>
    <r>
      <t>Robotics</t>
    </r>
    <r>
      <rPr>
        <i/>
        <sz val="8"/>
        <color theme="1"/>
        <rFont val="Times New Roman"/>
        <family val="1"/>
      </rPr>
      <t xml:space="preserve">: Software that provides logic and control for robotic or automation equipment </t>
    </r>
  </si>
  <si>
    <r>
      <t>Real Time</t>
    </r>
    <r>
      <rPr>
        <i/>
        <sz val="8"/>
        <color theme="1"/>
        <rFont val="Times New Roman"/>
        <family val="1"/>
      </rPr>
      <t xml:space="preserve">: Software that must operate close to the processing limits of the CPU. This is interrupt-driven software and is generally written in C, Ada or Assembly language. It generally operates with a very small executive for an operating system interface to the basic processor </t>
    </r>
  </si>
  <si>
    <t>Embedded Electronics/ Appliance</t>
  </si>
  <si>
    <t>Robotics</t>
  </si>
  <si>
    <t>PDAs</t>
  </si>
  <si>
    <t>Telemetry, Tracking, &amp; Command (TT&amp;C)</t>
  </si>
  <si>
    <t>Guidance, Navigation and Control</t>
  </si>
  <si>
    <t>Controls and Displays</t>
  </si>
  <si>
    <t>Data Links</t>
  </si>
  <si>
    <t>Radios (device)</t>
  </si>
  <si>
    <t>Remote Control</t>
  </si>
  <si>
    <t>Receiver</t>
  </si>
  <si>
    <t>Transmitter</t>
  </si>
  <si>
    <t>Exciter</t>
  </si>
  <si>
    <t>Bombing Computer</t>
  </si>
  <si>
    <t>Video and recorders</t>
  </si>
  <si>
    <t>Telephones (device)</t>
  </si>
  <si>
    <t>Built-in-Test</t>
  </si>
  <si>
    <t>Microcode and Firmware</t>
  </si>
  <si>
    <t xml:space="preserve">Firmware/microcode is software stored on target hardware devices that do not have hard disks and use programmable logic devices. It is a combination of persistent memory and the program code and data stored in it </t>
  </si>
  <si>
    <r>
      <t>Microcode and Firmware</t>
    </r>
    <r>
      <rPr>
        <i/>
        <sz val="8"/>
        <color theme="1"/>
        <rFont val="Times New Roman"/>
        <family val="1"/>
      </rPr>
      <t xml:space="preserve">: Software that is the architecture of a new piece of hardware or software that is burned into silicon and delivered as part of a hardware product. This software is the most complex because it must be compact, efficient, and extremely reliable </t>
    </r>
  </si>
  <si>
    <r>
      <t>Microcode and Firmware</t>
    </r>
    <r>
      <rPr>
        <i/>
        <sz val="8"/>
        <color theme="1"/>
        <rFont val="Times New Roman"/>
        <family val="1"/>
      </rPr>
      <t xml:space="preserve">: “Firmware/microcode is the way software is stored in devices that do not have hard disks. It is a combination of persistent memory and the program code and data stored in it.” </t>
    </r>
  </si>
  <si>
    <t>Field Programmable Gate Arrays (FPGAs)</t>
  </si>
  <si>
    <t>Microwave controllers</t>
  </si>
  <si>
    <t>Application Specific Integrated Circuit (ASIC)</t>
  </si>
  <si>
    <t>Programmable Read-Only Memory (PROM)</t>
  </si>
  <si>
    <t>Erasable Programmable Read-Only Memory (EPROM)</t>
  </si>
  <si>
    <t>Electrically Erasable Programmable Read-Only Memory (EEPROM)</t>
  </si>
  <si>
    <t>Complex Programmable Logic Device (CPLD)</t>
  </si>
  <si>
    <t>Programmable Array Logic (PAL)</t>
  </si>
  <si>
    <t>Electronic Programmable Logic Device (EPLD)</t>
  </si>
  <si>
    <t>Field Programmable Logic (FPL)</t>
  </si>
  <si>
    <t>Command and Control</t>
  </si>
  <si>
    <t xml:space="preserve">Software that allows humans to manage a dynamic situation and respond inhuman real time </t>
  </si>
  <si>
    <t xml:space="preserve">Vehicle onboard master data processing unit(s) responsible for coordinating and directing the major mission systems </t>
  </si>
  <si>
    <r>
      <t>Command and Control</t>
    </r>
    <r>
      <rPr>
        <i/>
        <sz val="8"/>
        <color theme="1"/>
        <rFont val="Times New Roman"/>
        <family val="1"/>
      </rPr>
      <t xml:space="preserve">: An application that provides commands and monitoring between users (and other systems) and hardware (or hardware-embedded software) </t>
    </r>
  </si>
  <si>
    <r>
      <t>Command and Control</t>
    </r>
    <r>
      <rPr>
        <i/>
        <sz val="8"/>
        <color theme="1"/>
        <rFont val="Times New Roman"/>
        <family val="1"/>
      </rPr>
      <t xml:space="preserve">: Software that allows humans to manage a dynamic situation and respond in human real time </t>
    </r>
  </si>
  <si>
    <t>Mission Management</t>
  </si>
  <si>
    <t>Mission Computer Processing</t>
  </si>
  <si>
    <t>Mission Control</t>
  </si>
  <si>
    <t>Command processing</t>
  </si>
  <si>
    <t xml:space="preserve">Air traffic control </t>
  </si>
  <si>
    <t>Data reduction/ analysis</t>
  </si>
  <si>
    <t>Telemetry Processing</t>
  </si>
  <si>
    <t xml:space="preserve">Battlefield command </t>
  </si>
  <si>
    <t>Battle management</t>
  </si>
  <si>
    <t>System Software</t>
  </si>
  <si>
    <t>Layers of software that sit between the computing platform and applications [1]</t>
  </si>
  <si>
    <r>
      <t>Device Driver</t>
    </r>
    <r>
      <rPr>
        <i/>
        <sz val="8"/>
        <color theme="1"/>
        <rFont val="Times New Roman"/>
        <family val="1"/>
      </rPr>
      <t xml:space="preserve">: An application that provides low level connectivity services for a particular device (hardware or software) attached to or loaded onto a computer </t>
    </r>
  </si>
  <si>
    <r>
      <t>System and Device Utilities</t>
    </r>
    <r>
      <rPr>
        <i/>
        <sz val="8"/>
        <color theme="1"/>
        <rFont val="Times New Roman"/>
        <family val="1"/>
      </rPr>
      <t xml:space="preserve">: Software to help analyze, configure, optimize or maintain a computer </t>
    </r>
  </si>
  <si>
    <r>
      <t>OS/Executive</t>
    </r>
    <r>
      <rPr>
        <i/>
        <sz val="8"/>
        <color theme="1"/>
        <rFont val="Times New Roman"/>
        <family val="1"/>
      </rPr>
      <t xml:space="preserve">: Software that controls basic hardware operations, serves as a platform for applications to run, or that directly contributes to such a system. Multi-user operating systems provide management and security of system users </t>
    </r>
  </si>
  <si>
    <r>
      <t>System</t>
    </r>
    <r>
      <rPr>
        <i/>
        <sz val="8"/>
        <color theme="1"/>
        <rFont val="Times New Roman"/>
        <family val="1"/>
      </rPr>
      <t xml:space="preserve">: Layers of software that sit between the hardware and applications programs </t>
    </r>
  </si>
  <si>
    <t>Operating Systems</t>
  </si>
  <si>
    <t>Infrastructure</t>
  </si>
  <si>
    <t>Framework</t>
  </si>
  <si>
    <t>Middleware</t>
  </si>
  <si>
    <t>Device Driver</t>
  </si>
  <si>
    <t>Display Drivers</t>
  </si>
  <si>
    <t>File management</t>
  </si>
  <si>
    <t>Image Processing</t>
  </si>
  <si>
    <t>Interface Driver</t>
  </si>
  <si>
    <t>Utilities</t>
  </si>
  <si>
    <t>Process Control</t>
  </si>
  <si>
    <t xml:space="preserve">Software that manages the planning, scheduling and execution of a system based on inputs, generally sensor driven </t>
  </si>
  <si>
    <r>
      <t>Process Control</t>
    </r>
    <r>
      <rPr>
        <i/>
        <sz val="8"/>
        <color theme="1"/>
        <rFont val="Times New Roman"/>
        <family val="1"/>
      </rPr>
      <t xml:space="preserve">: Software that controls various processes by commanding devices, monitoring processes via sensor feedback, and modifying commands as a function of desired behavior versus feedback. Often associated with industrial environments </t>
    </r>
  </si>
  <si>
    <r>
      <t>Process Control</t>
    </r>
    <r>
      <rPr>
        <i/>
        <sz val="8"/>
        <color theme="1"/>
        <rFont val="Times New Roman"/>
        <family val="1"/>
      </rPr>
      <t xml:space="preserve">: Software that controls an automated system. Generally sensor driven. Examples are software that runs a nuclear power plant, or software that runs an oil refinery, or a petrochemical plant </t>
    </r>
  </si>
  <si>
    <t>Temperature control</t>
  </si>
  <si>
    <t>Manufacturing process control</t>
  </si>
  <si>
    <t>Device or instrument control</t>
  </si>
  <si>
    <t>Scientific and Simulation</t>
  </si>
  <si>
    <t xml:space="preserve">Non real time software that involves significant computations and scientific analysis </t>
  </si>
  <si>
    <r>
      <t>Artificial Intelligence</t>
    </r>
    <r>
      <rPr>
        <i/>
        <sz val="8"/>
        <color theme="1"/>
        <rFont val="Times New Roman"/>
        <family val="1"/>
      </rPr>
      <t xml:space="preserve">: Machine learning algorithms or software that often seeks to mimic human intellectual processes </t>
    </r>
  </si>
  <si>
    <r>
      <t>Computer Aided Design</t>
    </r>
    <r>
      <rPr>
        <i/>
        <sz val="8"/>
        <color theme="1"/>
        <rFont val="Times New Roman"/>
        <family val="1"/>
      </rPr>
      <t xml:space="preserve">: An application for creating, editing, and analyzing graphical models &amp; representations </t>
    </r>
  </si>
  <si>
    <r>
      <t>Expert System</t>
    </r>
    <r>
      <rPr>
        <i/>
        <sz val="8"/>
        <color theme="1"/>
        <rFont val="Times New Roman"/>
        <family val="1"/>
      </rPr>
      <t xml:space="preserve">: An application that emulates the decision-making ability of a human expert </t>
    </r>
  </si>
  <si>
    <r>
      <t>Math and Complex Algorithms</t>
    </r>
    <r>
      <rPr>
        <i/>
        <sz val="8"/>
        <color theme="1"/>
        <rFont val="Times New Roman"/>
        <family val="1"/>
      </rPr>
      <t xml:space="preserve">: An application dominated by complex mathematical operations or algorithms, numerical methods or complex analysis </t>
    </r>
  </si>
  <si>
    <r>
      <t>Simulation</t>
    </r>
    <r>
      <rPr>
        <i/>
        <sz val="8"/>
        <color theme="1"/>
        <rFont val="Times New Roman"/>
        <family val="1"/>
      </rPr>
      <t xml:space="preserve">: Software that evaluates numerous scenarios and summarizes processes or events to simulate physical, business or biological processes, complex systems or other phenomena that may not have simple empirical relationships </t>
    </r>
  </si>
  <si>
    <r>
      <t>Graphics</t>
    </r>
    <r>
      <rPr>
        <i/>
        <sz val="8"/>
        <color theme="1"/>
        <rFont val="Times New Roman"/>
        <family val="1"/>
      </rPr>
      <t xml:space="preserve">: An application using custom or advanced image rendering (ray tracing, smoothing, fractals, etc. </t>
    </r>
  </si>
  <si>
    <r>
      <t>Scientific</t>
    </r>
    <r>
      <rPr>
        <i/>
        <sz val="8"/>
        <color theme="1"/>
        <rFont val="Times New Roman"/>
        <family val="1"/>
      </rPr>
      <t xml:space="preserve">: Software that involves significant computations and scientific analysis. This type of software is often sensor driven with data capture schemes to accumulate data (from a spacecraft, say) then followed by extensive data analysis. Frequently written in FORTRAN </t>
    </r>
  </si>
  <si>
    <t>System Integration Lab (SIL) Simulation</t>
  </si>
  <si>
    <t>Simulators</t>
  </si>
  <si>
    <t>Offline Data Analysis</t>
  </si>
  <si>
    <t>Expert Systems</t>
  </si>
  <si>
    <t>Math &amp; Algorithm Intensive</t>
  </si>
  <si>
    <t>Graphics</t>
  </si>
  <si>
    <t>Statistical Analysis</t>
  </si>
  <si>
    <t>Artificial Intelligence</t>
  </si>
  <si>
    <t>Simulation &amp; Modeling</t>
  </si>
  <si>
    <t>Engineering &amp; Science</t>
  </si>
  <si>
    <t>3D Modeling &amp; Animation</t>
  </si>
  <si>
    <t>Trainer Simulations</t>
  </si>
  <si>
    <t>Computer Aided Design (CAD)</t>
  </si>
  <si>
    <t>Model Based Systems Engineering (MBSE)</t>
  </si>
  <si>
    <t>Weather models</t>
  </si>
  <si>
    <t>Communications</t>
  </si>
  <si>
    <t xml:space="preserve">The transmission of information, e.g. voice, data, commands, images, and video across different mediums and distances. Primarily software systems that control or manage transmitters, receivers and communications channels </t>
  </si>
  <si>
    <t>Source Definitions</t>
  </si>
  <si>
    <r>
      <t>Communications</t>
    </r>
    <r>
      <rPr>
        <i/>
        <sz val="8"/>
        <color theme="1"/>
        <rFont val="Times New Roman"/>
        <family val="1"/>
      </rPr>
      <t xml:space="preserve">: An application involved in the transmission and receipt of data across networks </t>
    </r>
  </si>
  <si>
    <r>
      <t>Message Switching</t>
    </r>
    <r>
      <rPr>
        <i/>
        <sz val="8"/>
        <color theme="1"/>
        <rFont val="Times New Roman"/>
        <family val="1"/>
      </rPr>
      <t xml:space="preserve">: Transport layer software performing packet and circuit switching, handling electronic mail and implementing file transfer protocols </t>
    </r>
  </si>
  <si>
    <r>
      <t>Network Management</t>
    </r>
    <r>
      <rPr>
        <i/>
        <sz val="8"/>
        <color theme="1"/>
        <rFont val="Times New Roman"/>
        <family val="1"/>
      </rPr>
      <t xml:space="preserve">: Software that monitors and reports on the status of all components of telecommunication networks, including communication links and nodes </t>
    </r>
  </si>
  <si>
    <r>
      <t>Voice Provisioning</t>
    </r>
    <r>
      <rPr>
        <i/>
        <sz val="8"/>
        <color theme="1"/>
        <rFont val="Times New Roman"/>
        <family val="1"/>
      </rPr>
      <t xml:space="preserve">: An application that provides clients with access to voice communications by providing accounts and appropriate access, unifying the common elements of end-user operations and management of call systems </t>
    </r>
  </si>
  <si>
    <r>
      <t>Telecommunication</t>
    </r>
    <r>
      <rPr>
        <i/>
        <sz val="8"/>
        <color theme="1"/>
        <rFont val="Times New Roman"/>
        <family val="1"/>
      </rPr>
      <t xml:space="preserve">: Software that facilitates the transmission of information from one physical location to another </t>
    </r>
  </si>
  <si>
    <t>Switches</t>
  </si>
  <si>
    <t>Routers</t>
  </si>
  <si>
    <t>Integrated circuits</t>
  </si>
  <si>
    <t>Multiplexing</t>
  </si>
  <si>
    <t>Encryption</t>
  </si>
  <si>
    <t>Broadcasting</t>
  </si>
  <si>
    <t>Transfer modes</t>
  </si>
  <si>
    <t>Radios (networks)</t>
  </si>
  <si>
    <t>Network management</t>
  </si>
  <si>
    <t>Network Operations</t>
  </si>
  <si>
    <t>Satellite communications</t>
  </si>
  <si>
    <t xml:space="preserve">Telecommunications </t>
  </si>
  <si>
    <t>Networks  (WAN/LAN)</t>
  </si>
  <si>
    <t>Protocols (VOIP, TCP/IP, PKI, etc.)</t>
  </si>
  <si>
    <t>Test, Measurement, and Diagnostic Equipment (TMDE)</t>
  </si>
  <si>
    <t>Software used for testing, measuring, diagnosing, emulating, and evaluating operational hardware and software systems</t>
  </si>
  <si>
    <t xml:space="preserve">Software necessary to operate and maintain systems and subsystems which are not consumed during the testing phase and are not allocated to a specific phase of testing </t>
  </si>
  <si>
    <t>This does not include built-in-test (BIT)</t>
  </si>
  <si>
    <r>
      <t>Diagnostics</t>
    </r>
    <r>
      <rPr>
        <i/>
        <sz val="8"/>
        <color theme="1"/>
        <rFont val="Times New Roman"/>
        <family val="1"/>
      </rPr>
      <t xml:space="preserve">: An application that performs a comprehensive series of built-in tests on core components and reports the results of each test </t>
    </r>
  </si>
  <si>
    <r>
      <t>Test and Measurement Equipment</t>
    </r>
    <r>
      <rPr>
        <i/>
        <sz val="8"/>
        <color theme="1"/>
        <rFont val="Times New Roman"/>
        <family val="1"/>
      </rPr>
      <t xml:space="preserve">: Software that supports the peculiar or unique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 </t>
    </r>
  </si>
  <si>
    <t>Test equipment software</t>
  </si>
  <si>
    <t>Equipment emulators</t>
  </si>
  <si>
    <t>Test driver</t>
  </si>
  <si>
    <t>Maintenance and Diagnostic</t>
  </si>
  <si>
    <t>Fault Tolerance</t>
  </si>
  <si>
    <t>Diagnostic</t>
  </si>
  <si>
    <t>Mission Planning</t>
  </si>
  <si>
    <t xml:space="preserve">Provides the capability to maximize the use of the platform. The system supports all the mission requirements of the platform and may have the capability to program onboard platform systems with routing, targeting, performance, map, and Intel data </t>
  </si>
  <si>
    <r>
      <t>Mission Planning and Analysis</t>
    </r>
    <r>
      <rPr>
        <i/>
        <sz val="8"/>
        <color theme="1"/>
        <rFont val="Times New Roman"/>
        <family val="1"/>
      </rPr>
      <t xml:space="preserve">: Software used to support mission planning activities such as space mission planning, aircraft mission planning, scenario generation, feasibility analysis, route planning, and image/map manipulation </t>
    </r>
  </si>
  <si>
    <t>Scenario generation</t>
  </si>
  <si>
    <t>Planning &amp; Analysis</t>
  </si>
  <si>
    <t>Target planning</t>
  </si>
  <si>
    <t>Route planning</t>
  </si>
  <si>
    <t>Fuel planning</t>
  </si>
  <si>
    <t>Cargo load planning</t>
  </si>
  <si>
    <t>Training</t>
  </si>
  <si>
    <t xml:space="preserve">Hardware and software that are used for educational and training purposes </t>
  </si>
  <si>
    <r>
      <t>Training/CBT/CAI:</t>
    </r>
    <r>
      <rPr>
        <i/>
        <sz val="8"/>
        <color theme="1"/>
        <rFont val="Times New Roman"/>
        <family val="1"/>
      </rPr>
      <t xml:space="preserve"> An application that delivers education or training </t>
    </r>
  </si>
  <si>
    <t>Computer Based Training (CBT)</t>
  </si>
  <si>
    <t>Computer Aided Instruction (CAI)</t>
  </si>
  <si>
    <t>Tutorial Applications</t>
  </si>
  <si>
    <t>Courseware</t>
  </si>
  <si>
    <t>Software Tools</t>
  </si>
  <si>
    <t xml:space="preserve">Software that is used for analysis, design, construction, or testing of computer programs </t>
  </si>
  <si>
    <r>
      <t>Testing Software</t>
    </r>
    <r>
      <rPr>
        <i/>
        <sz val="8"/>
        <color theme="1"/>
        <rFont val="Times New Roman"/>
        <family val="1"/>
      </rPr>
      <t xml:space="preserve">: Software for testing and evaluating hardware and software systems </t>
    </r>
  </si>
  <si>
    <r>
      <t>Software Development Tools</t>
    </r>
    <r>
      <rPr>
        <i/>
        <sz val="8"/>
        <color theme="1"/>
        <rFont val="Times New Roman"/>
        <family val="1"/>
      </rPr>
      <t xml:space="preserve">: Software used for analysis, design, construction, or testing of computer programs </t>
    </r>
  </si>
  <si>
    <t>Compilers</t>
  </si>
  <si>
    <t>Linker/loaders</t>
  </si>
  <si>
    <t>Debuggers</t>
  </si>
  <si>
    <t>Editors</t>
  </si>
  <si>
    <t>Assemblers</t>
  </si>
  <si>
    <t>Requirements analysis &amp; design tool aids</t>
  </si>
  <si>
    <t>Code generators</t>
  </si>
  <si>
    <t>Programming aids</t>
  </si>
  <si>
    <t>Report generators</t>
  </si>
  <si>
    <t>Code auditors</t>
  </si>
  <si>
    <t>Test case data recording</t>
  </si>
  <si>
    <t>Test case data reduction/analysis</t>
  </si>
  <si>
    <t>Test case generation</t>
  </si>
  <si>
    <t>Enterprise Service Systems</t>
  </si>
  <si>
    <t xml:space="preserve">Software needed for developing functionality or a software service that are unassociated, loosely coupled units of functionality that have no calls to each other embedded in them . </t>
  </si>
  <si>
    <t>Software needed for developing functionality or a software service that are unassociated, loosely coupled units of functionality that have no calls to each other embedded in them . COTS/GOTS services that are unassociated, loosely coupled units of functionality.</t>
  </si>
  <si>
    <r>
      <t>Electronic Data Exchange</t>
    </r>
    <r>
      <rPr>
        <i/>
        <sz val="8"/>
        <color theme="1"/>
        <rFont val="Times New Roman"/>
        <family val="1"/>
      </rPr>
      <t xml:space="preserve">: An application specialized in the structured transmission of business data or documents between separate parties (companies, organizations, etc.) without human intervention </t>
    </r>
  </si>
  <si>
    <t xml:space="preserve">Enterprise service management </t>
  </si>
  <si>
    <t>Machine-to-machine messaging</t>
  </si>
  <si>
    <t>Service discovery</t>
  </si>
  <si>
    <t>People and device discovery</t>
  </si>
  <si>
    <t>Metadata discovery</t>
  </si>
  <si>
    <t>Mediation service</t>
  </si>
  <si>
    <t>Service security</t>
  </si>
  <si>
    <t>Content discovery and delivery</t>
  </si>
  <si>
    <t>Federated search</t>
  </si>
  <si>
    <t>Enterprise catalog service</t>
  </si>
  <si>
    <t>Data source integration</t>
  </si>
  <si>
    <t xml:space="preserve">Enterprise content delivery network </t>
  </si>
  <si>
    <t>Session management</t>
  </si>
  <si>
    <t>Presence and awareness</t>
  </si>
  <si>
    <t xml:space="preserve">Text collaboration </t>
  </si>
  <si>
    <t>White boarding and annotation</t>
  </si>
  <si>
    <t>Application sharing</t>
  </si>
  <si>
    <t>Application broadcasting</t>
  </si>
  <si>
    <t>Virtual spaces</t>
  </si>
  <si>
    <t xml:space="preserve">Identity management </t>
  </si>
  <si>
    <t>Content discovery</t>
  </si>
  <si>
    <t>Collaboration</t>
  </si>
  <si>
    <t>User profiling and customization</t>
  </si>
  <si>
    <t>Custom AIS Software</t>
  </si>
  <si>
    <t xml:space="preserve">Software needed to build a custom software application to fill a capability gap not captured by COTS/GOTS software packages </t>
  </si>
  <si>
    <r>
      <t>Graphical User Interface</t>
    </r>
    <r>
      <rPr>
        <i/>
        <sz val="8"/>
        <color theme="1"/>
        <rFont val="Times New Roman"/>
        <family val="1"/>
      </rPr>
      <t xml:space="preserve">: A general class of applications using windows, icons, menus and a pointing device, which are developed using standard features of a modern integrated development environment (IDE) </t>
    </r>
  </si>
  <si>
    <r>
      <t>Multimedia</t>
    </r>
    <r>
      <rPr>
        <i/>
        <sz val="8"/>
        <color theme="1"/>
        <rFont val="Times New Roman"/>
        <family val="1"/>
      </rPr>
      <t xml:space="preserve">:  An application that achieves enhanced user interaction by going beyond standard computing interfaces, for example, using graphics and input devices in ways that require custom programming </t>
    </r>
  </si>
  <si>
    <r>
      <t>Internet Server Applet</t>
    </r>
    <r>
      <rPr>
        <i/>
        <sz val="8"/>
        <color theme="1"/>
        <rFont val="Times New Roman"/>
        <family val="1"/>
      </rPr>
      <t xml:space="preserve">: Platform-independent software which executes in the browser, typically JavaScript and its libraries. This may also include server-side scripting for example using PHP </t>
    </r>
  </si>
  <si>
    <t>Glue code</t>
  </si>
  <si>
    <t>External system interfaces</t>
  </si>
  <si>
    <t>Data transformation</t>
  </si>
  <si>
    <t>Inter-COTS/GOTS data exchange</t>
  </si>
  <si>
    <t>Graphical User Interface</t>
  </si>
  <si>
    <t>Internet Server Applet</t>
  </si>
  <si>
    <t>Website</t>
  </si>
  <si>
    <t>Enterprise Information Systems</t>
  </si>
  <si>
    <t>Software needed for building an enterprise information system that uses an integrated database to support typical business processes within business/functional areas and consistent information access across areas and systems. COTS/GOTS attributed to a specific software service or bundle of services</t>
  </si>
  <si>
    <t>See SEER-SEM Enterprise Information Systems Definition</t>
  </si>
  <si>
    <t>See QSM Enterprise Information Systems Definitions</t>
  </si>
  <si>
    <t>Enterprise resource planning</t>
  </si>
  <si>
    <t>Enterprise data warehouse</t>
  </si>
  <si>
    <t>General ledger</t>
  </si>
  <si>
    <t>Accounts payable</t>
  </si>
  <si>
    <t>Revenue and accounts receivable</t>
  </si>
  <si>
    <t>Funds control and budgetary accounting</t>
  </si>
  <si>
    <t>Cost management</t>
  </si>
  <si>
    <t>Financial reporting</t>
  </si>
  <si>
    <t>Real property inventory and management</t>
  </si>
  <si>
    <t>Document management</t>
  </si>
  <si>
    <t>Logistic or Supply Planning &amp; Control</t>
  </si>
  <si>
    <t>Transaction Processing</t>
  </si>
  <si>
    <t>Management Performance Reporting</t>
  </si>
  <si>
    <t>Office Information System</t>
  </si>
  <si>
    <t>Reservation System</t>
  </si>
  <si>
    <t>Geographic or spatial information system</t>
  </si>
  <si>
    <t>Financial Transactions</t>
  </si>
  <si>
    <t>Database management</t>
  </si>
  <si>
    <t>Data Warehousing</t>
  </si>
  <si>
    <t>Executive Information System</t>
  </si>
  <si>
    <t>Report Generation</t>
  </si>
  <si>
    <t>Office Automation</t>
  </si>
  <si>
    <t>Data Mining</t>
  </si>
  <si>
    <t>Operating Environment (OE)</t>
  </si>
  <si>
    <t>Examples</t>
  </si>
  <si>
    <t>Surface Fixed (SF)</t>
  </si>
  <si>
    <t>Fixed (SF)</t>
  </si>
  <si>
    <t>software is at a fixed site</t>
  </si>
  <si>
    <t>Surface Mobile (SM)</t>
  </si>
  <si>
    <t>Manned (SMM)</t>
  </si>
  <si>
    <t>software is moved somewhere and set up</t>
  </si>
  <si>
    <t>Unmanned (SMU)</t>
  </si>
  <si>
    <t>Surface Portable (SP)</t>
  </si>
  <si>
    <t>Manned (SPM)</t>
  </si>
  <si>
    <t>software is in a handheld device</t>
  </si>
  <si>
    <t>Surface Vehicle (SV)</t>
  </si>
  <si>
    <t>Unmanned (SVM)</t>
  </si>
  <si>
    <t>software is embedded in as part of a moving ground vehicle</t>
  </si>
  <si>
    <t>Unmanned (SVU)</t>
  </si>
  <si>
    <t>Air Vehicle</t>
  </si>
  <si>
    <t>Manned (AVM)</t>
  </si>
  <si>
    <t>software is embedded as part of an aircraft</t>
  </si>
  <si>
    <t xml:space="preserve"> (AV)</t>
  </si>
  <si>
    <t>Unmanned (AVU)</t>
  </si>
  <si>
    <t>Sea System</t>
  </si>
  <si>
    <t>Manned (SSM)</t>
  </si>
  <si>
    <t>software is embedded as part of a surface or underwater boat/ship or boat</t>
  </si>
  <si>
    <t xml:space="preserve"> (SS)</t>
  </si>
  <si>
    <t>Unmanned (SSU)</t>
  </si>
  <si>
    <t>Missile System</t>
  </si>
  <si>
    <t>Unmanned (MSU)</t>
  </si>
  <si>
    <t>Software is embedded as part of a missile system</t>
  </si>
  <si>
    <t>(MS)</t>
  </si>
  <si>
    <t>Ordnance System (OS)</t>
  </si>
  <si>
    <t>Unmanned (OSU)</t>
  </si>
  <si>
    <t>software is embedded as part of an ordnance system</t>
  </si>
  <si>
    <t>Space System (SPS)</t>
  </si>
  <si>
    <t>Manned (SPSM)</t>
  </si>
  <si>
    <t>software is embedded as part of a spacecraft</t>
  </si>
  <si>
    <t>Unmanned (SPSU)</t>
  </si>
  <si>
    <t>Command and Control (C&amp;C)</t>
  </si>
  <si>
    <t>Communication (COM)</t>
  </si>
  <si>
    <t>Custom AIS Software (CAIS)</t>
  </si>
  <si>
    <t>Enterprise Information System (EIS)</t>
  </si>
  <si>
    <t>Enterprise Service System (ESS)</t>
  </si>
  <si>
    <t>Air Vehicle (AV)</t>
  </si>
  <si>
    <t>Microcode &amp; Firmware (M&amp;F)</t>
  </si>
  <si>
    <t>Sea System (SS)</t>
  </si>
  <si>
    <t>Mission Planning (MP)</t>
  </si>
  <si>
    <t>Missile System (MS)</t>
  </si>
  <si>
    <t>Other Real Time Embedded (ORTE)</t>
  </si>
  <si>
    <t>Process Control (PC)</t>
  </si>
  <si>
    <t>Scientific and Simulation (S&amp;S)</t>
  </si>
  <si>
    <t>Signal Processing (SP)</t>
  </si>
  <si>
    <t>Software Tools (SFT)</t>
  </si>
  <si>
    <t>System Software (SW)</t>
  </si>
  <si>
    <t>Training (TRN)</t>
  </si>
  <si>
    <t>Vehicle Control (VC)</t>
  </si>
  <si>
    <t>Vehicle Payload (VP)</t>
  </si>
  <si>
    <t>1.1.19</t>
  </si>
  <si>
    <t>DID Reference</t>
  </si>
  <si>
    <t>SURF Analyst Notes</t>
  </si>
  <si>
    <t>3.2.1.1</t>
  </si>
  <si>
    <t>3.2.1.2</t>
  </si>
  <si>
    <t>3.2.1.3</t>
  </si>
  <si>
    <t>3.2.1.4</t>
  </si>
  <si>
    <t>3.2.1.5.1</t>
  </si>
  <si>
    <t>3.2.1.5.2</t>
  </si>
  <si>
    <t>3.2.1.6</t>
  </si>
  <si>
    <t>3.2.1.7</t>
  </si>
  <si>
    <t>3.2.1.8</t>
  </si>
  <si>
    <t>3.2.1.9</t>
  </si>
  <si>
    <t>3.2.1.10</t>
  </si>
  <si>
    <t>3.2.1.11</t>
  </si>
  <si>
    <t>3.2.1.13</t>
  </si>
  <si>
    <t>3.2.1.14</t>
  </si>
  <si>
    <t>3.2.1.15</t>
  </si>
  <si>
    <t>SURF</t>
  </si>
  <si>
    <t>Does the As of Date fall wihin the PoP?</t>
  </si>
  <si>
    <t>3.2.1.16</t>
  </si>
  <si>
    <t xml:space="preserve">3.2.1.17/SURF </t>
  </si>
  <si>
    <t>3.1.1</t>
  </si>
  <si>
    <t>3.3.1.1/3.3.1.2</t>
  </si>
  <si>
    <t>3.3.1.3, 3.3.1.4, 3.3.1.5, 3.3.1.6</t>
  </si>
  <si>
    <t>3.3.1.7</t>
  </si>
  <si>
    <t>3.3.2.1</t>
  </si>
  <si>
    <t>3.3.3</t>
  </si>
  <si>
    <t>3.3.2</t>
  </si>
  <si>
    <t>3.3.2/SURF</t>
  </si>
  <si>
    <t>3.3.4.1</t>
  </si>
  <si>
    <t>3.3.4.2</t>
  </si>
  <si>
    <t>3.3.4.3</t>
  </si>
  <si>
    <t>3.3.4.4</t>
  </si>
  <si>
    <t>3.3.4.5</t>
  </si>
  <si>
    <t>3.3.4.6</t>
  </si>
  <si>
    <t>3.3.4.7</t>
  </si>
  <si>
    <t>3.3.4.8</t>
  </si>
  <si>
    <t>3.3.4.9</t>
  </si>
  <si>
    <t>3.3.4.10</t>
  </si>
  <si>
    <t>3.3.5.3.1</t>
  </si>
  <si>
    <t>3.3.5.3</t>
  </si>
  <si>
    <t>3.3.5.3.2</t>
  </si>
  <si>
    <t>3.3.5.3.3</t>
  </si>
  <si>
    <t>3.3.6</t>
  </si>
  <si>
    <t>3.3.7.1</t>
  </si>
  <si>
    <t>3.3.7.2</t>
  </si>
  <si>
    <t>3.3.7.3</t>
  </si>
  <si>
    <t>Is the WBS Element Code and WBS Element Name filled in?  Do they map to the CSDR plan?</t>
  </si>
  <si>
    <t>Are the Planned and Actual Functional Requirements, Non-Functional (Technical) Requirements, Legacy System Interfaces, Legacy System Phase-Out, and Legacy System Migration provided?</t>
  </si>
  <si>
    <t>Was the primary programming language reported?</t>
  </si>
  <si>
    <t>Submission does not include primary programming language.</t>
  </si>
  <si>
    <t>Was the secondary programming language reported?</t>
  </si>
  <si>
    <t>Submission does not include secondary programming language</t>
  </si>
  <si>
    <t>Has SLOC been reported for each separate CSCI or WBS element included within the submission?</t>
  </si>
  <si>
    <t>Submission does not include SLOC for each separate CSCI or WBS element.</t>
  </si>
  <si>
    <t>Is it clear what units SLOC was reported at?</t>
  </si>
  <si>
    <t>For Interim and Final reports, have "Actual Counts to Date" for Amounts of Delivered Code Developed New rolled up from Prime Only and Subcontractors with DM%, CM%, IM%, and AAF% for Auto-Generated Code been provided?</t>
  </si>
  <si>
    <t>Submission does not include "Actual Counts to Date" of Delivered Code Developed New rolled up from Prime Only and Subcontractors with DM%, CM%, IM% and AAF% for Auto-Generated code.</t>
  </si>
  <si>
    <t>For Interim and Final reports, have "Actual Counts to Date"  for Amounts of Delivered Code Reused from External Source (i.e., not carried over from previous release) rolled up from Prime Only and Subcontractors with DM%, CM%, IM%, and AAF% for code with and without modifications been provided?</t>
  </si>
  <si>
    <t>Submission does not include "Actual Counts to Date" of Delivered Code Reused from External Sources rolled up from Prime Only and Subcontractors with DM%, CM%, IM% and AAF% for code with and without modifications.</t>
  </si>
  <si>
    <t>For Interim and Final reports, have "Actual Counts to Date" for Amounts of Delivered Code Carryover (i.e. Reused from Previous Release) rolled up from Prime Only and Subcontractors with DM%, CM%, IM%, and AAF% for code with and without modifications been provided?</t>
  </si>
  <si>
    <t>For Interim and Final reports, have "Actual Counts to Date" for Amounts of Government Furnished Code rolled up from Prime Only and Subcontractors with DM%, CM%, IM%, and AAF% for code with and without modifications been provided?</t>
  </si>
  <si>
    <t>Submission does not include "Actual Counts to Date" for Amounts of Government Furnished Code rolled up from Prime Olly and Subcontractors with DM%, CM%, IM% and AAF% for code with and without modifications.</t>
  </si>
  <si>
    <t>For Interim and Final reports, have "Actual Counts to Date" for Total Delivered Code been provided? Do the totals add up correctly?</t>
  </si>
  <si>
    <t>Submission does not include "Actual Counts to Date" for Total Delivered Code and/or the totals do not add up for the Total Delivered Code.</t>
  </si>
  <si>
    <t>For Interim and Final reports, have "Actual Counts to Date" for Amounts of Deleted Code been provided?</t>
  </si>
  <si>
    <t>Submission does not include "Actual Counts to Date" for Amounts of Deleted Code.</t>
  </si>
  <si>
    <t>For Initial and Interim reports, have "Estimates at Completion" for Amounts of Delivered Code Developed New rolled up from Prime Only and Subcontractors with DM%, CM%, IM%, and AAF% for Auto-Generated Code been provided?</t>
  </si>
  <si>
    <t>Submission does not include "Estimates at Completion" for amounts of Delivered Code Developed New rolled up from Prime Only and Subcontractors with DM%, CM%, IM% and AAF% for Auto-Generated Code.</t>
  </si>
  <si>
    <t>For Initial and Interim reports, have "Estimates at Completion"  for Amounts of Delivered Code Reused from External Source (i.e., not carried over from previous release) rolled up from Prime Only and Subcontractors with DM%, CM%, IM%, and AAF% for code with and without modifications been provided?</t>
  </si>
  <si>
    <t>Submission does not include "Estimates at Completion" for Delivered Code Reused from External Source rolled up from Prime Only and Subcontractors with DM%, CM%, IM% and AAF% for code with and without modifications.</t>
  </si>
  <si>
    <t>For Initial and Interim reports, have "Estimates at Completion" for Amounts of Delivered Code Carryover (i.e. Reused from Previous Release) rolled up from Prime Only and Subcontractors with DM%, CM%, IM%, and AAF% for code with and without modifications been provided?</t>
  </si>
  <si>
    <t>Submission does not include "Estimates at Completion" for Amounts of Delivered Code Carryover rolled up from Prime Only and Subcontractors with DM%, CM%, IM%, and AAF% for code with and without modifications.</t>
  </si>
  <si>
    <t>For Initial and Interim reports, have "Estimates at Completion" for Amounts of Government Furnished Code rolled up from Prime Only and Subcontractors with DM%, CM%, IM%, and AAF% for code with and without modifications been provided?</t>
  </si>
  <si>
    <t>Submission does not include "Estimates at Completion" for Amounts of Government Furnished Code rolled up from Prime Only and Subcontractors with DM%, CM%, IM%, and AAF% for code with and without modifications.</t>
  </si>
  <si>
    <t>For Initial and Interim reports, have "Estimates at Completion" for Total Delivered Code been provided? Do the totals add up correctly?</t>
  </si>
  <si>
    <t>Submission does not include "Estimates at Completion" for Total Delivered Code and/or totals do not add.</t>
  </si>
  <si>
    <t>For Initial and Interim reports, have "Estimates at Completion" for Amounts of Deleted Code been provided?</t>
  </si>
  <si>
    <t>Submission does not include "Estimates at Completion" for amounts of Deleted Code.</t>
  </si>
  <si>
    <t>Have both the total L1 and L2 as well as the breakout by Prime and All Subcontractors for L1 and L2 been completed and do they sum correctly?</t>
  </si>
  <si>
    <t>For DM%, CM%, IM%, do the values seem logical? For instance, reuse without modification should be less effort than reuse with modification.</t>
  </si>
  <si>
    <t>Source Lines of Code (SLOC) *** If Reporting SLOC***</t>
  </si>
  <si>
    <t>Is the version of the UCC-G code counting tool provided? If using an alternate counter, is name and version provided, did the contractor provided a comparison to the UCC-G?</t>
  </si>
  <si>
    <t>Submission does not indicate which version of the UCC-G code counting tool was used to provide the SLOC counts.</t>
  </si>
  <si>
    <t>Product Quality Reporting</t>
  </si>
  <si>
    <t>For Interim and Final reports, has the submitting organization provided a breakout of the number of software defects Discovered, Removed, and Deferred?</t>
  </si>
  <si>
    <t>Submission does not include a breakout of the number of Discovered, Removed, and Deferred software defects.</t>
  </si>
  <si>
    <t xml:space="preserve">Has the priority level for each category of software defects been provided? </t>
  </si>
  <si>
    <t>Submission does not include a breakout of the priority level associated to the provided software code defects (e.g. provide the definition of each priority level specific to the submitting organization).</t>
  </si>
  <si>
    <t>Are there any issues or concerns with the priority level of the software defects (e.g. a priority level 1 defect was reported in a final report).</t>
  </si>
  <si>
    <t>Number or level of the defects reported in the submission require further explanation.</t>
  </si>
  <si>
    <t>Are the Primary and Secondary ERP products listed? (if there is/are one or more Other - are they listed?) Is the Product Name and Procured Quantity columns filled in?</t>
  </si>
  <si>
    <t>Are other COTS Application software listed with product name and Procured Quantity?</t>
  </si>
  <si>
    <t>Is the Release Start Date and Release End Date Provided?  Is the Release Complete box checked?</t>
  </si>
  <si>
    <t>1.9.1</t>
  </si>
  <si>
    <t>Was effort data reported for each CSCI or WBS?</t>
  </si>
  <si>
    <t>Submission does not clearly breakout effort data by CSCI/WBS element.</t>
  </si>
  <si>
    <t>1.9.2</t>
  </si>
  <si>
    <t>For Prime contractors, is the effort data reported in hours?</t>
  </si>
  <si>
    <t>Submission does not include effort data that is reported in "Hours."</t>
  </si>
  <si>
    <t>1.9.3</t>
  </si>
  <si>
    <t>Is it clear what units hours are reported at?</t>
  </si>
  <si>
    <t>Is effort data broken out by activity?</t>
  </si>
  <si>
    <t>Submission does not include effort data broken out by development activity</t>
  </si>
  <si>
    <t xml:space="preserve">SURF </t>
  </si>
  <si>
    <t>If subcontractor hours or dollars are provided, has the outsourced development organization name been identified?</t>
  </si>
  <si>
    <t>Are release ID and CSCI ID filled in?  Do they map to release and CSCI tabs?</t>
  </si>
  <si>
    <t>Were software-specific common WBS elements listed on the Release tab such as System Engineering (SE), Program Management (PM), Configuration Management (CM), or Quality Management (QM) reported separately?</t>
  </si>
  <si>
    <t>Submission does not include clear and/or consistent effort category designations throughout the submission.</t>
  </si>
  <si>
    <t>Was the provided effort data unique for each software development activity? This question focuses on confirming whether or not the provided effort values are unique to each development activity or have been based on a proration scheme, i.e. percentage based?</t>
  </si>
  <si>
    <t>Please confirm if provided effort values are inclusive of common overhead labor categories (e.g. Systems Engineering, Program Management, Configuration Management, etc.).</t>
  </si>
  <si>
    <t>Does the submission include Effort and SLOC data specific to each CSCI or WBS element included within the report? For example, does the effort data clearly align to a CSCI or WBS without overlap? Note: software-specific common WBS elements may not align to a single CSCI or release.</t>
  </si>
  <si>
    <t>Submission does not include effort and corresponding SLOC data for each CSCI/WBS element included within the submission.</t>
  </si>
  <si>
    <t>Does the submission include unique values for each of the lower-level CSCI or WBS elements? For example, do multiple related records have the same effort data (i.e. activity effort is repeated or total effort is repeated)?</t>
  </si>
  <si>
    <t>Submission does not include unique effort values for each lower-level CSCI/WBS element included within the submission.</t>
  </si>
  <si>
    <t>Has the subcontractor's effort been reported separately? For example, has the subcontractor data been mixed within the prime contractor's values, is the data missing, or has the data been reported separately? If subcontractor hours have not been provided, did the reporting organization provide subcontractor hours/dollars?</t>
  </si>
  <si>
    <t>Submission does not include a clear breakout of the subcontractor effort data.</t>
  </si>
  <si>
    <t xml:space="preserve">For Interim and Final reports, were Object Sizing ATDs reported? </t>
  </si>
  <si>
    <t xml:space="preserve">For Initial and Interim reports, were Object Sizing EACs reported? </t>
  </si>
  <si>
    <t>Non-SLOC Based Software Sizing</t>
  </si>
  <si>
    <t>For Function Point (FP) Measure (IFPUG standard): Is one and only one Count Type checked?</t>
  </si>
  <si>
    <t>Submission includes FP Measures and the Count Type is not checked or more than one Count Types are checked.</t>
  </si>
  <si>
    <t>For FP Measure (IFPUG standard): Do the Data Functions (Internal Logic Files and External Logic Files) and Transactional Functions (External Inputs and External Outputs) totals categorized by Low, Average, and High sum to the Function Point Count?</t>
  </si>
  <si>
    <t>For FP Measure (IFPUG standard): Is the Value Adjustment Factor (VAF) filled in?</t>
  </si>
  <si>
    <t>Submission includes FP Measures and the Value Adjustment Factor is not included.</t>
  </si>
  <si>
    <t>For FP Measure (IFPUG standard): Is the Total Adjusted FP count correct?</t>
  </si>
  <si>
    <t>Submission includes FP Measures and the Total Adjusted FP count is not correct.</t>
  </si>
  <si>
    <t>For RICE-FW: Are the counts for Reports, Interfaces, Conversions, Extensions, Forms, and Workflows categorized by Low, Medium, or High Complexity?</t>
  </si>
  <si>
    <t>Submission includes RICE-FW and the counts for Reports, Interfaces, Conversions, Extensions, Forms and Workflows are not categorized by Low, Medium or High complexity.</t>
  </si>
  <si>
    <t>For RICE-FW: Do the subtotals by type of RICE-FW sum correctly?</t>
  </si>
  <si>
    <t>Submission includes RICE-FW and the subtotals by type do not sum correctly.</t>
  </si>
  <si>
    <t>If a direct reporting subcontractor, is the customer included?</t>
  </si>
  <si>
    <t>Is the submission and resubmission number entered?</t>
  </si>
  <si>
    <t>Is the Release Name and ID filled in?  Do they map to the CSDR plan?</t>
  </si>
  <si>
    <t>Has the Software Process Maturity rating, certification date, lead evaluator, and affiliation to development organization been provided?</t>
  </si>
  <si>
    <t>Are the Business Modules, ERP Modules, Business Processes, and Business Sub-Processes EACS provided?</t>
  </si>
  <si>
    <t>Are Training Courses provided with the Type checked and description filled out?</t>
  </si>
  <si>
    <t>Is the As Of Date later than the Date Prepared of submission/acceptance?</t>
  </si>
  <si>
    <t>Product Requirements Count</t>
  </si>
  <si>
    <t>COTS Procurement Products</t>
  </si>
  <si>
    <r>
      <t xml:space="preserve">Are the COTS Procurement Reporting with actual quantities </t>
    </r>
    <r>
      <rPr>
        <strike/>
        <sz val="10"/>
        <rFont val="Arial"/>
        <family val="2"/>
      </rPr>
      <t>(</t>
    </r>
    <r>
      <rPr>
        <sz val="10"/>
        <rFont val="Arial"/>
        <family val="2"/>
      </rPr>
      <t>final delivery only)?</t>
    </r>
  </si>
  <si>
    <t>3.3.5.2.1</t>
  </si>
  <si>
    <t>3.3.5.2</t>
  </si>
  <si>
    <t>3.3.4</t>
  </si>
  <si>
    <t>3.3.5.5</t>
  </si>
  <si>
    <t>1.1.20</t>
  </si>
  <si>
    <t>1.1.21</t>
  </si>
  <si>
    <t>1.2.6</t>
  </si>
  <si>
    <t>1.5.5</t>
  </si>
  <si>
    <t>1.5.6</t>
  </si>
  <si>
    <t>1.5.7</t>
  </si>
  <si>
    <t>1.5.8</t>
  </si>
  <si>
    <t>1.5.9</t>
  </si>
  <si>
    <t>1.5.10</t>
  </si>
  <si>
    <t>1.5.11</t>
  </si>
  <si>
    <t>1.5.12</t>
  </si>
  <si>
    <t>1.6.8</t>
  </si>
  <si>
    <t>1.6.9</t>
  </si>
  <si>
    <t>1.6.10</t>
  </si>
  <si>
    <t>1.6.11</t>
  </si>
  <si>
    <t>1.6.12</t>
  </si>
  <si>
    <t>1.6.13</t>
  </si>
  <si>
    <t>1.6.14</t>
  </si>
  <si>
    <t>1.6.15</t>
  </si>
  <si>
    <t>1.6.16</t>
  </si>
  <si>
    <t>1.6.17</t>
  </si>
  <si>
    <t>1.6.18</t>
  </si>
  <si>
    <t>1.6.19</t>
  </si>
  <si>
    <t>1.8.1</t>
  </si>
  <si>
    <t>1.8.2</t>
  </si>
  <si>
    <t>1.8.3</t>
  </si>
  <si>
    <t>1.8.4</t>
  </si>
  <si>
    <t>1.8.5</t>
  </si>
  <si>
    <t>1.8.6</t>
  </si>
  <si>
    <t>1.10.1</t>
  </si>
  <si>
    <t>1.10.2</t>
  </si>
  <si>
    <t>1.10.3</t>
  </si>
  <si>
    <t>1.11.1</t>
  </si>
  <si>
    <t>1.11.2</t>
  </si>
  <si>
    <t>1.11.3</t>
  </si>
  <si>
    <t>1.12.1</t>
  </si>
  <si>
    <t>1.12.2</t>
  </si>
  <si>
    <t>1.12.3</t>
  </si>
  <si>
    <t>1.12.4</t>
  </si>
  <si>
    <t>1.12.5</t>
  </si>
  <si>
    <t>1.12.6</t>
  </si>
  <si>
    <t>1.12.7</t>
  </si>
  <si>
    <t>1.12.8</t>
  </si>
  <si>
    <t>1.12.9</t>
  </si>
  <si>
    <t>1.12.10</t>
  </si>
  <si>
    <t>1.12.11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</si>
</sst>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color theme="1"/>
      <name val="Arial"/>
      <family val="2"/>
    </font>
    <font>
      <b/>
      <sz val="10"/>
      <color theme="0"/>
      <name val="Arial"/>
      <family val="2"/>
    </font>
    <font>
      <b/>
      <sz val="10"/>
      <color theme="1"/>
      <name val="Arial"/>
      <family val="2"/>
    </font>
    <font>
      <sz val="10"/>
      <name val="Arial"/>
      <family val="2"/>
    </font>
    <font>
      <b/>
      <sz val="10"/>
      <color rgb="FFFF0000"/>
      <name val="Arial"/>
      <family val="2"/>
    </font>
    <font>
      <sz val="10"/>
      <color rgb="FFFF0000"/>
      <name val="Arial"/>
      <family val="2"/>
    </font>
    <font>
      <b/>
      <sz val="9"/>
      <color indexed="81"/>
      <name val="Tahoma"/>
      <family val="2"/>
    </font>
    <font>
      <sz val="9"/>
      <color indexed="81"/>
      <name val="Tahoma"/>
      <family val="2"/>
    </font>
    <font>
      <sz val="8"/>
      <color rgb="FFFFFFFF"/>
      <name val="Times New Roman"/>
      <family val="1"/>
    </font>
    <font>
      <b/>
      <i/>
      <sz val="8"/>
      <color theme="1"/>
      <name val="Times New Roman"/>
      <family val="1"/>
    </font>
    <font>
      <sz val="8"/>
      <color theme="1"/>
      <name val="Times New Roman"/>
      <family val="1"/>
    </font>
    <font>
      <sz val="8"/>
      <color theme="1"/>
      <name val="Symbol"/>
      <family val="1"/>
      <charset val="2"/>
    </font>
    <font>
      <sz val="7"/>
      <color theme="1"/>
      <name val="Times New Roman"/>
      <family val="1"/>
    </font>
    <font>
      <b/>
      <sz val="8"/>
      <color theme="1"/>
      <name val="Times New Roman"/>
      <family val="1"/>
    </font>
    <font>
      <i/>
      <sz val="12"/>
      <color theme="1"/>
      <name val="Times New Roman"/>
      <family val="1"/>
    </font>
    <font>
      <sz val="11"/>
      <color theme="1"/>
      <name val="Times New Roman"/>
      <family val="1"/>
    </font>
    <font>
      <sz val="12"/>
      <color theme="1"/>
      <name val="Times New Roman"/>
      <family val="1"/>
    </font>
    <font>
      <i/>
      <sz val="8"/>
      <color theme="1"/>
      <name val="Times New Roman"/>
      <family val="1"/>
    </font>
    <font>
      <b/>
      <sz val="9"/>
      <color rgb="FFFFFFFF"/>
      <name val="Times New Roman"/>
      <family val="1"/>
    </font>
    <font>
      <b/>
      <sz val="9"/>
      <color theme="1"/>
      <name val="Times New Roman"/>
      <family val="1"/>
    </font>
    <font>
      <sz val="9"/>
      <color theme="1"/>
      <name val="Times New Roman"/>
      <family val="1"/>
    </font>
    <font>
      <sz val="10"/>
      <color rgb="FF92D050"/>
      <name val="Arial"/>
      <family val="2"/>
    </font>
    <font>
      <strike/>
      <sz val="10"/>
      <name val="Arial"/>
      <family val="2"/>
    </font>
    <font>
      <sz val="10"/>
      <color rgb="FFFFC000"/>
      <name val="Arial"/>
      <family val="2"/>
    </font>
    <font>
      <b/>
      <sz val="10"/>
      <color rgb="FFFFC000"/>
      <name val="Arial"/>
      <family val="2"/>
    </font>
    <font>
      <b/>
      <sz val="10"/>
      <color rgb="FF92D050"/>
      <name val="Arial"/>
      <family val="2"/>
    </font>
    <font>
      <b/>
      <sz val="10"/>
      <name val="Arial"/>
      <family val="2"/>
    </font>
  </fonts>
  <fills count="8">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rgb="FF0F243E"/>
        <bgColor indexed="64"/>
      </patternFill>
    </fill>
    <fill>
      <patternFill patternType="solid">
        <fgColor rgb="FFD9D9D9"/>
        <bgColor indexed="64"/>
      </patternFill>
    </fill>
    <fill>
      <patternFill patternType="solid">
        <fgColor rgb="FFFF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top/>
      <bottom style="medium">
        <color indexed="64"/>
      </bottom>
      <diagonal/>
    </border>
    <border>
      <left/>
      <right style="medium">
        <color indexed="64"/>
      </right>
      <top style="medium">
        <color rgb="FF000000"/>
      </top>
      <bottom/>
      <diagonal/>
    </border>
    <border>
      <left style="medium">
        <color indexed="64"/>
      </left>
      <right/>
      <top style="medium">
        <color rgb="FF000000"/>
      </top>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right/>
      <top style="medium">
        <color indexed="64"/>
      </top>
      <bottom/>
      <diagonal/>
    </border>
    <border>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indexed="64"/>
      </top>
      <bottom/>
      <diagonal/>
    </border>
    <border>
      <left style="medium">
        <color rgb="FF000000"/>
      </left>
      <right/>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diagonal/>
    </border>
    <border>
      <left/>
      <right style="medium">
        <color rgb="FF000000"/>
      </right>
      <top style="medium">
        <color rgb="FF000000"/>
      </top>
      <bottom/>
      <diagonal/>
    </border>
    <border>
      <left/>
      <right style="medium">
        <color rgb="FF000000"/>
      </right>
      <top/>
      <bottom/>
      <diagonal/>
    </border>
    <border>
      <left style="medium">
        <color indexed="64"/>
      </left>
      <right style="medium">
        <color indexed="64"/>
      </right>
      <top style="medium">
        <color rgb="FF000000"/>
      </top>
      <bottom style="medium">
        <color indexed="64"/>
      </bottom>
      <diagonal/>
    </border>
    <border>
      <left style="medium">
        <color indexed="64"/>
      </left>
      <right/>
      <top/>
      <bottom style="medium">
        <color rgb="FF000000"/>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267">
    <xf numFmtId="0" fontId="0" fillId="0" borderId="0" xfId="0"/>
    <xf numFmtId="164" fontId="1" fillId="2" borderId="1" xfId="0" applyNumberFormat="1" applyFont="1" applyFill="1" applyBorder="1"/>
    <xf numFmtId="0" fontId="0" fillId="3" borderId="1" xfId="0" applyFill="1" applyBorder="1"/>
    <xf numFmtId="164" fontId="1" fillId="2" borderId="2" xfId="0" applyNumberFormat="1" applyFont="1" applyFill="1" applyBorder="1"/>
    <xf numFmtId="164" fontId="1" fillId="2" borderId="3" xfId="0" applyNumberFormat="1" applyFont="1" applyFill="1" applyBorder="1"/>
    <xf numFmtId="0" fontId="0" fillId="3" borderId="3" xfId="0" applyFill="1" applyBorder="1"/>
    <xf numFmtId="164" fontId="1" fillId="2" borderId="0" xfId="0" applyNumberFormat="1" applyFont="1" applyFill="1" applyBorder="1"/>
    <xf numFmtId="0" fontId="1"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center" wrapText="1"/>
    </xf>
    <xf numFmtId="164" fontId="1" fillId="2" borderId="1" xfId="0" applyNumberFormat="1" applyFont="1" applyFill="1" applyBorder="1" applyAlignment="1">
      <alignment horizontal="left"/>
    </xf>
    <xf numFmtId="0" fontId="0" fillId="0" borderId="4" xfId="0" applyBorder="1"/>
    <xf numFmtId="164" fontId="2" fillId="0" borderId="5" xfId="0" applyNumberFormat="1" applyFont="1" applyBorder="1" applyAlignment="1">
      <alignment horizontal="left" vertical="top"/>
    </xf>
    <xf numFmtId="0" fontId="3" fillId="0" borderId="6" xfId="0" applyFont="1" applyBorder="1" applyAlignment="1">
      <alignment vertical="top" wrapText="1"/>
    </xf>
    <xf numFmtId="0" fontId="0" fillId="0" borderId="7" xfId="0" applyBorder="1" applyAlignment="1">
      <alignment wrapText="1"/>
    </xf>
    <xf numFmtId="0" fontId="0" fillId="0" borderId="5" xfId="0" applyBorder="1" applyAlignment="1">
      <alignment wrapText="1"/>
    </xf>
    <xf numFmtId="0" fontId="0" fillId="0" borderId="3" xfId="0" applyBorder="1" applyAlignment="1">
      <alignment wrapText="1"/>
    </xf>
    <xf numFmtId="0" fontId="0" fillId="0" borderId="1" xfId="0" applyBorder="1" applyAlignment="1">
      <alignment wrapText="1"/>
    </xf>
    <xf numFmtId="0" fontId="3" fillId="0" borderId="2" xfId="0" applyFont="1" applyBorder="1" applyAlignment="1">
      <alignment vertical="top" wrapText="1"/>
    </xf>
    <xf numFmtId="0" fontId="3" fillId="0" borderId="2" xfId="0" applyFont="1" applyBorder="1" applyAlignment="1">
      <alignment wrapText="1"/>
    </xf>
    <xf numFmtId="0" fontId="5" fillId="0" borderId="4" xfId="0" applyFont="1" applyBorder="1"/>
    <xf numFmtId="0" fontId="0" fillId="4" borderId="6" xfId="0" applyFill="1" applyBorder="1" applyAlignment="1">
      <alignment vertical="top" wrapText="1"/>
    </xf>
    <xf numFmtId="0" fontId="2" fillId="0" borderId="1" xfId="0" applyFont="1" applyBorder="1" applyAlignment="1">
      <alignment horizontal="left" vertical="top"/>
    </xf>
    <xf numFmtId="0" fontId="3" fillId="0" borderId="3" xfId="0" applyFont="1" applyBorder="1" applyAlignment="1">
      <alignment vertical="top" wrapText="1"/>
    </xf>
    <xf numFmtId="0" fontId="3" fillId="0" borderId="5" xfId="0" applyFont="1" applyBorder="1" applyAlignment="1">
      <alignment vertical="top" wrapText="1"/>
    </xf>
    <xf numFmtId="164" fontId="2" fillId="0" borderId="1" xfId="0" applyNumberFormat="1" applyFont="1" applyBorder="1" applyAlignment="1">
      <alignment horizontal="left" vertical="top"/>
    </xf>
    <xf numFmtId="0" fontId="3" fillId="0" borderId="7" xfId="0" applyFont="1" applyBorder="1" applyAlignment="1">
      <alignment vertical="top" wrapText="1"/>
    </xf>
    <xf numFmtId="0" fontId="3" fillId="0" borderId="7" xfId="0" applyFont="1" applyFill="1" applyBorder="1" applyAlignment="1">
      <alignment vertical="top" wrapText="1"/>
    </xf>
    <xf numFmtId="0" fontId="0" fillId="4" borderId="0" xfId="0" applyFill="1" applyBorder="1"/>
    <xf numFmtId="0" fontId="4" fillId="4" borderId="0" xfId="0" applyFont="1" applyFill="1" applyBorder="1"/>
    <xf numFmtId="0" fontId="10" fillId="7" borderId="10" xfId="0" applyFont="1" applyFill="1" applyBorder="1" applyAlignment="1">
      <alignment vertical="center" wrapText="1"/>
    </xf>
    <xf numFmtId="0" fontId="11" fillId="7" borderId="15" xfId="0" applyFont="1" applyFill="1" applyBorder="1" applyAlignment="1">
      <alignment horizontal="left" vertical="center" wrapText="1" indent="4"/>
    </xf>
    <xf numFmtId="0" fontId="10" fillId="7" borderId="12" xfId="0" applyFont="1" applyFill="1" applyBorder="1" applyAlignment="1">
      <alignment horizontal="left" vertical="center" wrapText="1" indent="4"/>
    </xf>
    <xf numFmtId="0" fontId="10" fillId="7" borderId="16" xfId="0" applyFont="1" applyFill="1" applyBorder="1" applyAlignment="1">
      <alignment horizontal="center" vertical="center" wrapText="1"/>
    </xf>
    <xf numFmtId="0" fontId="10" fillId="7" borderId="12" xfId="0" applyFont="1" applyFill="1" applyBorder="1" applyAlignment="1">
      <alignment vertical="center" wrapText="1"/>
    </xf>
    <xf numFmtId="0" fontId="11" fillId="7" borderId="12" xfId="0" applyFont="1" applyFill="1" applyBorder="1" applyAlignment="1">
      <alignment horizontal="left" vertical="center" wrapText="1" indent="4"/>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17" fillId="7" borderId="20" xfId="0" applyFont="1" applyFill="1" applyBorder="1" applyAlignment="1">
      <alignment vertical="center" wrapText="1"/>
    </xf>
    <xf numFmtId="0" fontId="17" fillId="7" borderId="24" xfId="0" applyFont="1" applyFill="1" applyBorder="1" applyAlignment="1">
      <alignment vertical="center" wrapText="1"/>
    </xf>
    <xf numFmtId="0" fontId="17" fillId="7" borderId="21" xfId="0" applyFont="1" applyFill="1" applyBorder="1" applyAlignment="1">
      <alignment vertical="center" wrapText="1"/>
    </xf>
    <xf numFmtId="0" fontId="17" fillId="7" borderId="29"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25"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0" fillId="7" borderId="21" xfId="0" applyFont="1" applyFill="1" applyBorder="1" applyAlignment="1">
      <alignment vertical="center" wrapText="1"/>
    </xf>
    <xf numFmtId="0" fontId="10" fillId="7" borderId="29" xfId="0" applyFont="1" applyFill="1" applyBorder="1" applyAlignment="1">
      <alignment vertical="center" wrapText="1"/>
    </xf>
    <xf numFmtId="0" fontId="10" fillId="7" borderId="30" xfId="0" applyFont="1" applyFill="1" applyBorder="1" applyAlignment="1">
      <alignment vertical="center" wrapText="1"/>
    </xf>
    <xf numFmtId="0" fontId="10" fillId="7" borderId="31" xfId="0" applyFont="1" applyFill="1" applyBorder="1" applyAlignment="1">
      <alignment vertical="center" wrapText="1"/>
    </xf>
    <xf numFmtId="0" fontId="10" fillId="7" borderId="24" xfId="0" applyFont="1" applyFill="1" applyBorder="1" applyAlignment="1">
      <alignment vertical="center" wrapText="1"/>
    </xf>
    <xf numFmtId="0" fontId="10" fillId="7" borderId="32" xfId="0" applyFont="1" applyFill="1" applyBorder="1" applyAlignment="1">
      <alignment vertical="center" wrapText="1"/>
    </xf>
    <xf numFmtId="0" fontId="10" fillId="7" borderId="37" xfId="0" applyFont="1" applyFill="1" applyBorder="1" applyAlignment="1">
      <alignment vertical="center" wrapText="1"/>
    </xf>
    <xf numFmtId="0" fontId="10" fillId="7" borderId="38" xfId="0" applyFont="1" applyFill="1" applyBorder="1" applyAlignment="1">
      <alignment vertical="center" wrapText="1"/>
    </xf>
    <xf numFmtId="0" fontId="10" fillId="7" borderId="39" xfId="0" applyFont="1" applyFill="1" applyBorder="1" applyAlignment="1">
      <alignment vertical="center" wrapText="1"/>
    </xf>
    <xf numFmtId="0" fontId="17" fillId="7" borderId="17" xfId="0" applyFont="1" applyFill="1" applyBorder="1" applyAlignment="1">
      <alignment vertical="center" wrapText="1"/>
    </xf>
    <xf numFmtId="0" fontId="17" fillId="7" borderId="42"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42" xfId="0" applyBorder="1"/>
    <xf numFmtId="0" fontId="0" fillId="0" borderId="11" xfId="0" applyBorder="1"/>
    <xf numFmtId="0" fontId="17" fillId="7" borderId="46" xfId="0" applyFont="1" applyFill="1" applyBorder="1" applyAlignment="1">
      <alignment vertical="center" wrapText="1"/>
    </xf>
    <xf numFmtId="0" fontId="17" fillId="7" borderId="47" xfId="0" applyFont="1" applyFill="1" applyBorder="1" applyAlignment="1">
      <alignment vertical="center" wrapText="1"/>
    </xf>
    <xf numFmtId="0" fontId="17" fillId="7" borderId="37" xfId="0" applyFont="1" applyFill="1" applyBorder="1" applyAlignment="1">
      <alignment vertical="center" wrapText="1"/>
    </xf>
    <xf numFmtId="0" fontId="17" fillId="7" borderId="48" xfId="0" applyFont="1" applyFill="1" applyBorder="1" applyAlignment="1">
      <alignment vertical="center" wrapText="1"/>
    </xf>
    <xf numFmtId="0" fontId="17" fillId="0" borderId="9" xfId="0" applyFont="1" applyBorder="1" applyAlignment="1">
      <alignment vertical="center" wrapText="1"/>
    </xf>
    <xf numFmtId="0" fontId="17" fillId="0" borderId="49" xfId="0" applyFont="1" applyBorder="1" applyAlignment="1">
      <alignment vertical="center" wrapText="1"/>
    </xf>
    <xf numFmtId="0" fontId="0" fillId="0" borderId="13" xfId="0" applyBorder="1"/>
    <xf numFmtId="0" fontId="0" fillId="0" borderId="15" xfId="0" applyBorder="1"/>
    <xf numFmtId="0" fontId="17" fillId="7" borderId="38" xfId="0" applyFont="1" applyFill="1" applyBorder="1" applyAlignment="1">
      <alignment vertical="center" wrapText="1"/>
    </xf>
    <xf numFmtId="0" fontId="17" fillId="7" borderId="50" xfId="0" applyFont="1" applyFill="1" applyBorder="1" applyAlignment="1">
      <alignment vertical="center" wrapText="1"/>
    </xf>
    <xf numFmtId="0" fontId="17" fillId="7" borderId="51" xfId="0" applyFont="1" applyFill="1" applyBorder="1" applyAlignment="1">
      <alignment vertical="center" wrapText="1"/>
    </xf>
    <xf numFmtId="0" fontId="17" fillId="7" borderId="52" xfId="0" applyFont="1" applyFill="1" applyBorder="1" applyAlignment="1">
      <alignment vertical="center" wrapText="1"/>
    </xf>
    <xf numFmtId="0" fontId="17" fillId="7" borderId="28" xfId="0" applyFont="1" applyFill="1" applyBorder="1" applyAlignment="1">
      <alignment vertical="center" wrapText="1"/>
    </xf>
    <xf numFmtId="0" fontId="16" fillId="7" borderId="38" xfId="0" applyFont="1" applyFill="1" applyBorder="1" applyAlignment="1">
      <alignment vertical="center" wrapText="1"/>
    </xf>
    <xf numFmtId="0" fontId="16" fillId="7" borderId="48" xfId="0" applyFont="1" applyFill="1" applyBorder="1" applyAlignment="1">
      <alignment vertical="center" wrapText="1"/>
    </xf>
    <xf numFmtId="0" fontId="16" fillId="7" borderId="36" xfId="0" applyFont="1" applyFill="1" applyBorder="1" applyAlignment="1">
      <alignment vertical="center" wrapText="1"/>
    </xf>
    <xf numFmtId="0" fontId="0" fillId="0" borderId="17" xfId="0" applyBorder="1"/>
    <xf numFmtId="0" fontId="17" fillId="7" borderId="53" xfId="0" applyFont="1" applyFill="1" applyBorder="1" applyAlignment="1">
      <alignment vertical="center" wrapText="1"/>
    </xf>
    <xf numFmtId="0" fontId="16" fillId="7" borderId="25" xfId="0" applyFont="1" applyFill="1" applyBorder="1" applyAlignment="1">
      <alignment vertical="center" wrapText="1"/>
    </xf>
    <xf numFmtId="0" fontId="17" fillId="7" borderId="9" xfId="0" applyFont="1" applyFill="1" applyBorder="1" applyAlignment="1">
      <alignment vertical="center" wrapText="1"/>
    </xf>
    <xf numFmtId="0" fontId="17" fillId="7" borderId="54" xfId="0" applyFont="1" applyFill="1" applyBorder="1" applyAlignment="1">
      <alignment horizontal="center" vertical="center" wrapText="1"/>
    </xf>
    <xf numFmtId="0" fontId="16" fillId="7" borderId="49" xfId="0" applyFont="1" applyFill="1" applyBorder="1" applyAlignment="1">
      <alignment vertical="center" wrapText="1"/>
    </xf>
    <xf numFmtId="0" fontId="16" fillId="7" borderId="13" xfId="0" applyFont="1" applyFill="1" applyBorder="1" applyAlignment="1">
      <alignment vertical="center" wrapText="1"/>
    </xf>
    <xf numFmtId="0" fontId="17" fillId="7" borderId="13" xfId="0" applyFont="1" applyFill="1" applyBorder="1" applyAlignment="1">
      <alignment vertical="center" wrapText="1"/>
    </xf>
    <xf numFmtId="0" fontId="17" fillId="7" borderId="39" xfId="0" applyFont="1" applyFill="1" applyBorder="1" applyAlignment="1">
      <alignment vertical="center" wrapText="1"/>
    </xf>
    <xf numFmtId="0" fontId="16" fillId="7" borderId="39" xfId="0" applyFont="1" applyFill="1" applyBorder="1" applyAlignment="1">
      <alignment vertical="center" wrapText="1"/>
    </xf>
    <xf numFmtId="0" fontId="16" fillId="7" borderId="57" xfId="0" applyFont="1" applyFill="1" applyBorder="1" applyAlignment="1">
      <alignment vertical="center" wrapText="1"/>
    </xf>
    <xf numFmtId="0" fontId="17" fillId="7" borderId="42" xfId="0" applyFont="1" applyFill="1" applyBorder="1" applyAlignment="1">
      <alignment vertical="center" wrapText="1"/>
    </xf>
    <xf numFmtId="0" fontId="17" fillId="7" borderId="58" xfId="0" applyFont="1" applyFill="1" applyBorder="1" applyAlignment="1">
      <alignment vertical="center" wrapText="1"/>
    </xf>
    <xf numFmtId="0" fontId="17" fillId="7" borderId="45" xfId="0" applyFont="1" applyFill="1" applyBorder="1" applyAlignment="1">
      <alignment vertical="center" wrapText="1"/>
    </xf>
    <xf numFmtId="0" fontId="17" fillId="7" borderId="57" xfId="0" applyFont="1" applyFill="1" applyBorder="1" applyAlignment="1">
      <alignment vertical="center" wrapText="1"/>
    </xf>
    <xf numFmtId="0" fontId="18" fillId="5" borderId="61" xfId="0" applyFont="1" applyFill="1" applyBorder="1" applyAlignment="1">
      <alignment vertical="center" wrapText="1"/>
    </xf>
    <xf numFmtId="0" fontId="19" fillId="7" borderId="16" xfId="0" applyFont="1" applyFill="1" applyBorder="1" applyAlignment="1">
      <alignment vertical="center"/>
    </xf>
    <xf numFmtId="0" fontId="20" fillId="7" borderId="12" xfId="0" applyFont="1" applyFill="1" applyBorder="1" applyAlignment="1">
      <alignment vertical="center" wrapText="1"/>
    </xf>
    <xf numFmtId="0" fontId="19" fillId="7" borderId="14" xfId="0" applyFont="1" applyFill="1" applyBorder="1" applyAlignment="1">
      <alignment vertical="center"/>
    </xf>
    <xf numFmtId="0" fontId="19" fillId="7" borderId="14" xfId="0" applyFont="1" applyFill="1" applyBorder="1" applyAlignment="1">
      <alignment vertical="center" wrapText="1"/>
    </xf>
    <xf numFmtId="0" fontId="19" fillId="7" borderId="16" xfId="0" applyFont="1" applyFill="1" applyBorder="1" applyAlignment="1">
      <alignment vertical="center" wrapText="1"/>
    </xf>
    <xf numFmtId="0" fontId="2" fillId="0" borderId="0" xfId="0" applyFont="1"/>
    <xf numFmtId="0" fontId="2" fillId="4" borderId="5" xfId="0" applyFont="1" applyFill="1" applyBorder="1" applyAlignment="1">
      <alignment horizontal="left"/>
    </xf>
    <xf numFmtId="0" fontId="0" fillId="0" borderId="1" xfId="0" applyFont="1" applyBorder="1"/>
    <xf numFmtId="0" fontId="2" fillId="0" borderId="1" xfId="0" applyFont="1" applyBorder="1"/>
    <xf numFmtId="0" fontId="2" fillId="4" borderId="1" xfId="0" applyFont="1" applyFill="1" applyBorder="1" applyAlignment="1">
      <alignment horizontal="left"/>
    </xf>
    <xf numFmtId="0" fontId="2" fillId="2" borderId="0" xfId="0" applyFont="1" applyFill="1" applyAlignment="1">
      <alignment horizontal="left" vertical="center"/>
    </xf>
    <xf numFmtId="0" fontId="2" fillId="4" borderId="1" xfId="0" applyFont="1" applyFill="1" applyBorder="1" applyAlignment="1">
      <alignment horizontal="left" vertical="center"/>
    </xf>
    <xf numFmtId="0" fontId="0" fillId="4" borderId="1" xfId="0" applyFont="1" applyFill="1" applyBorder="1"/>
    <xf numFmtId="0" fontId="3" fillId="0" borderId="3" xfId="0" applyFont="1" applyBorder="1" applyAlignment="1">
      <alignment wrapText="1"/>
    </xf>
    <xf numFmtId="0" fontId="3" fillId="0" borderId="3" xfId="0" applyFont="1" applyFill="1" applyBorder="1" applyAlignment="1">
      <alignment wrapText="1"/>
    </xf>
    <xf numFmtId="0" fontId="0" fillId="4" borderId="5" xfId="0" applyFont="1" applyFill="1" applyBorder="1" applyAlignment="1">
      <alignment horizontal="left" wrapText="1"/>
    </xf>
    <xf numFmtId="0" fontId="2" fillId="4" borderId="6" xfId="0" applyFont="1" applyFill="1" applyBorder="1" applyAlignment="1">
      <alignment horizontal="left" wrapText="1"/>
    </xf>
    <xf numFmtId="0" fontId="0" fillId="0" borderId="2" xfId="0" applyFont="1" applyBorder="1" applyAlignment="1">
      <alignment wrapText="1"/>
    </xf>
    <xf numFmtId="0" fontId="2" fillId="4" borderId="2" xfId="0" applyFont="1" applyFill="1" applyBorder="1" applyAlignment="1">
      <alignment horizontal="left"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wrapText="1"/>
    </xf>
    <xf numFmtId="0" fontId="2" fillId="4" borderId="2" xfId="0" applyFont="1" applyFill="1" applyBorder="1" applyAlignment="1">
      <alignment horizontal="left" vertical="center" wrapText="1"/>
    </xf>
    <xf numFmtId="0" fontId="0" fillId="4" borderId="2" xfId="0" applyFont="1" applyFill="1" applyBorder="1" applyAlignment="1">
      <alignment wrapText="1"/>
    </xf>
    <xf numFmtId="164" fontId="1" fillId="2" borderId="1" xfId="0" applyNumberFormat="1"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center" wrapText="1"/>
    </xf>
    <xf numFmtId="164" fontId="1" fillId="2" borderId="1" xfId="0" applyNumberFormat="1" applyFont="1" applyFill="1" applyBorder="1" applyAlignment="1">
      <alignment horizontal="left" wrapText="1"/>
    </xf>
    <xf numFmtId="164" fontId="1" fillId="2" borderId="1" xfId="0" applyNumberFormat="1" applyFont="1" applyFill="1" applyBorder="1" applyAlignment="1">
      <alignment horizontal="left"/>
    </xf>
    <xf numFmtId="164" fontId="2" fillId="0" borderId="6" xfId="0" applyNumberFormat="1" applyFont="1" applyBorder="1" applyAlignment="1">
      <alignment horizontal="left" vertical="top"/>
    </xf>
    <xf numFmtId="0" fontId="2" fillId="0" borderId="3" xfId="0" applyFont="1" applyBorder="1" applyAlignment="1">
      <alignment horizontal="left" vertical="top"/>
    </xf>
    <xf numFmtId="164" fontId="2" fillId="0" borderId="7" xfId="0" applyNumberFormat="1" applyFont="1" applyBorder="1" applyAlignment="1">
      <alignment horizontal="left" vertical="top"/>
    </xf>
    <xf numFmtId="0" fontId="0" fillId="0" borderId="6" xfId="0" applyFont="1" applyBorder="1" applyAlignment="1">
      <alignment wrapText="1"/>
    </xf>
    <xf numFmtId="0" fontId="2" fillId="4" borderId="6" xfId="0" applyFont="1" applyFill="1" applyBorder="1" applyAlignment="1">
      <alignment horizontal="left" vertical="center" wrapText="1"/>
    </xf>
    <xf numFmtId="0" fontId="0" fillId="4" borderId="6" xfId="0" applyFont="1" applyFill="1" applyBorder="1" applyAlignment="1">
      <alignment wrapText="1"/>
    </xf>
    <xf numFmtId="0" fontId="2" fillId="0" borderId="0" xfId="0" applyFont="1" applyBorder="1"/>
    <xf numFmtId="0" fontId="0" fillId="0" borderId="0" xfId="0" applyFont="1" applyBorder="1"/>
    <xf numFmtId="0" fontId="0" fillId="0" borderId="0" xfId="0" applyFont="1" applyBorder="1" applyAlignment="1">
      <alignment wrapText="1"/>
    </xf>
    <xf numFmtId="0" fontId="0" fillId="4" borderId="8" xfId="0" applyFont="1" applyFill="1" applyBorder="1" applyAlignment="1">
      <alignment horizontal="left" wrapText="1"/>
    </xf>
    <xf numFmtId="0" fontId="0" fillId="0" borderId="0" xfId="0" applyBorder="1" applyAlignment="1">
      <alignment wrapText="1"/>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0" fillId="0" borderId="1" xfId="0" applyFont="1" applyBorder="1" applyAlignment="1">
      <alignment wrapText="1"/>
    </xf>
    <xf numFmtId="0" fontId="0" fillId="4" borderId="7" xfId="0" applyFont="1" applyFill="1" applyBorder="1" applyAlignment="1">
      <alignment horizontal="left" wrapText="1"/>
    </xf>
    <xf numFmtId="0" fontId="0" fillId="0" borderId="3" xfId="0" applyFont="1" applyFill="1" applyBorder="1" applyAlignment="1">
      <alignment wrapText="1"/>
    </xf>
    <xf numFmtId="0" fontId="0" fillId="4" borderId="1" xfId="0" applyFont="1" applyFill="1" applyBorder="1" applyAlignment="1">
      <alignment wrapText="1"/>
    </xf>
    <xf numFmtId="0" fontId="0" fillId="0" borderId="63" xfId="0" applyFont="1" applyFill="1" applyBorder="1" applyAlignment="1">
      <alignment wrapText="1"/>
    </xf>
    <xf numFmtId="0" fontId="23" fillId="0" borderId="8" xfId="0" applyFont="1" applyBorder="1"/>
    <xf numFmtId="0" fontId="23" fillId="0" borderId="4" xfId="0" applyFont="1" applyBorder="1"/>
    <xf numFmtId="0" fontId="23" fillId="2" borderId="0" xfId="0" applyFont="1" applyFill="1" applyBorder="1" applyAlignment="1">
      <alignment horizontal="left"/>
    </xf>
    <xf numFmtId="0" fontId="23" fillId="2" borderId="0" xfId="0" applyFont="1" applyFill="1" applyBorder="1" applyAlignment="1">
      <alignment horizontal="left" wrapText="1"/>
    </xf>
    <xf numFmtId="0" fontId="23" fillId="0" borderId="0" xfId="0" applyFont="1"/>
    <xf numFmtId="0" fontId="23" fillId="0" borderId="1" xfId="0" applyFont="1" applyBorder="1"/>
    <xf numFmtId="0" fontId="23" fillId="0" borderId="1" xfId="0" applyFont="1" applyBorder="1" applyAlignment="1">
      <alignment wrapText="1"/>
    </xf>
    <xf numFmtId="0" fontId="23" fillId="4" borderId="7" xfId="0" applyFont="1" applyFill="1" applyBorder="1" applyAlignment="1">
      <alignment horizontal="left" wrapText="1"/>
    </xf>
    <xf numFmtId="0" fontId="23" fillId="0" borderId="3" xfId="0" applyFont="1" applyFill="1" applyBorder="1" applyAlignment="1">
      <alignment wrapText="1"/>
    </xf>
    <xf numFmtId="0" fontId="23" fillId="0" borderId="0" xfId="0" applyFont="1" applyFill="1" applyBorder="1" applyAlignment="1">
      <alignment wrapText="1"/>
    </xf>
    <xf numFmtId="0" fontId="23" fillId="0" borderId="2" xfId="0" applyFont="1" applyBorder="1" applyAlignment="1">
      <alignment wrapText="1"/>
    </xf>
    <xf numFmtId="0" fontId="23" fillId="0" borderId="6" xfId="0" applyFont="1" applyBorder="1" applyAlignment="1">
      <alignment wrapText="1"/>
    </xf>
    <xf numFmtId="0" fontId="23" fillId="4" borderId="5" xfId="0" applyFont="1" applyFill="1" applyBorder="1" applyAlignment="1">
      <alignment horizontal="left" wrapText="1"/>
    </xf>
    <xf numFmtId="0" fontId="1" fillId="2" borderId="0" xfId="0" applyFont="1" applyFill="1" applyAlignment="1">
      <alignment horizontal="center" wrapText="1"/>
    </xf>
    <xf numFmtId="164" fontId="1" fillId="2" borderId="1" xfId="0" applyNumberFormat="1" applyFont="1" applyFill="1" applyBorder="1" applyAlignment="1">
      <alignment horizontal="left"/>
    </xf>
    <xf numFmtId="0" fontId="21" fillId="0" borderId="4" xfId="0" applyFont="1" applyBorder="1"/>
    <xf numFmtId="0" fontId="21" fillId="0" borderId="1" xfId="0" applyFont="1" applyBorder="1"/>
    <xf numFmtId="0" fontId="21" fillId="0" borderId="1" xfId="0" applyFont="1" applyBorder="1" applyAlignment="1">
      <alignment wrapText="1"/>
    </xf>
    <xf numFmtId="0" fontId="21" fillId="4" borderId="7" xfId="0" applyFont="1" applyFill="1" applyBorder="1" applyAlignment="1">
      <alignment horizontal="left" wrapText="1"/>
    </xf>
    <xf numFmtId="0" fontId="21" fillId="0" borderId="3" xfId="0" applyFont="1" applyFill="1" applyBorder="1" applyAlignment="1">
      <alignment wrapText="1"/>
    </xf>
    <xf numFmtId="0" fontId="21" fillId="0" borderId="0" xfId="0" applyFont="1"/>
    <xf numFmtId="0" fontId="21" fillId="2" borderId="0" xfId="0" applyFont="1" applyFill="1" applyBorder="1" applyAlignment="1">
      <alignment horizontal="left"/>
    </xf>
    <xf numFmtId="0" fontId="21" fillId="2" borderId="0" xfId="0" applyFont="1" applyFill="1" applyBorder="1" applyAlignment="1">
      <alignment horizontal="left" wrapText="1"/>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0" xfId="0" applyFont="1" applyFill="1" applyBorder="1" applyAlignment="1">
      <alignment horizontal="left"/>
    </xf>
    <xf numFmtId="0" fontId="24" fillId="2" borderId="0" xfId="0" applyFont="1" applyFill="1" applyBorder="1" applyAlignment="1">
      <alignment horizontal="left"/>
    </xf>
    <xf numFmtId="0" fontId="25" fillId="2" borderId="0" xfId="0" applyFont="1" applyFill="1" applyBorder="1" applyAlignment="1">
      <alignment horizontal="left"/>
    </xf>
    <xf numFmtId="0" fontId="1" fillId="2" borderId="0" xfId="0" applyFont="1" applyFill="1" applyAlignment="1">
      <alignment horizontal="center" wrapText="1"/>
    </xf>
    <xf numFmtId="164" fontId="1" fillId="2" borderId="1" xfId="0" applyNumberFormat="1" applyFont="1" applyFill="1" applyBorder="1" applyAlignment="1">
      <alignment horizontal="left" wrapText="1"/>
    </xf>
    <xf numFmtId="164" fontId="1" fillId="2" borderId="1" xfId="0" applyNumberFormat="1" applyFont="1" applyFill="1" applyBorder="1" applyAlignment="1">
      <alignment horizontal="left"/>
    </xf>
    <xf numFmtId="0" fontId="0" fillId="2" borderId="1" xfId="0" applyFont="1" applyFill="1" applyBorder="1" applyAlignment="1">
      <alignment horizontal="left"/>
    </xf>
    <xf numFmtId="0" fontId="23" fillId="2" borderId="1" xfId="0" applyFont="1" applyFill="1" applyBorder="1" applyAlignment="1">
      <alignment horizontal="left"/>
    </xf>
    <xf numFmtId="0" fontId="21" fillId="2" borderId="1" xfId="0" applyFont="1" applyFill="1" applyBorder="1" applyAlignment="1">
      <alignment horizontal="left"/>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0" fillId="0" borderId="13" xfId="0" applyBorder="1" applyAlignment="1">
      <alignment horizontal="center"/>
    </xf>
    <xf numFmtId="0" fontId="0" fillId="0" borderId="16" xfId="0" applyBorder="1" applyAlignment="1">
      <alignment horizontal="center"/>
    </xf>
    <xf numFmtId="0" fontId="9" fillId="6" borderId="19" xfId="0" applyFont="1" applyFill="1" applyBorder="1" applyAlignment="1">
      <alignment horizontal="center" vertical="center" wrapText="1"/>
    </xf>
    <xf numFmtId="0" fontId="17" fillId="7" borderId="21" xfId="0" applyFont="1" applyFill="1" applyBorder="1" applyAlignment="1">
      <alignment horizontal="left" vertical="center" wrapText="1"/>
    </xf>
    <xf numFmtId="0" fontId="17" fillId="7" borderId="22" xfId="0" applyFont="1" applyFill="1" applyBorder="1" applyAlignment="1">
      <alignment horizontal="left" vertical="center" wrapText="1"/>
    </xf>
    <xf numFmtId="0" fontId="17" fillId="7" borderId="23" xfId="0" applyFont="1" applyFill="1" applyBorder="1" applyAlignment="1">
      <alignment horizontal="left" vertical="center" wrapText="1"/>
    </xf>
    <xf numFmtId="0" fontId="17" fillId="7" borderId="37" xfId="0" applyFont="1" applyFill="1" applyBorder="1" applyAlignment="1">
      <alignment horizontal="left" vertical="center" wrapText="1"/>
    </xf>
    <xf numFmtId="0" fontId="17" fillId="7" borderId="28" xfId="0" applyFont="1" applyFill="1" applyBorder="1" applyAlignment="1">
      <alignment horizontal="left" vertical="center" wrapText="1"/>
    </xf>
    <xf numFmtId="0" fontId="17" fillId="7" borderId="36" xfId="0" applyFont="1" applyFill="1" applyBorder="1" applyAlignment="1">
      <alignment horizontal="left" vertical="center" wrapText="1"/>
    </xf>
    <xf numFmtId="0" fontId="17" fillId="7" borderId="11" xfId="0" applyFont="1" applyFill="1" applyBorder="1" applyAlignment="1">
      <alignment horizontal="left" vertical="center" wrapText="1"/>
    </xf>
    <xf numFmtId="0" fontId="17" fillId="7" borderId="35"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0" fillId="0" borderId="14" xfId="0" applyBorder="1" applyAlignment="1">
      <alignment horizontal="center"/>
    </xf>
    <xf numFmtId="0" fontId="17" fillId="7" borderId="17" xfId="0" applyFont="1" applyFill="1" applyBorder="1" applyAlignment="1">
      <alignment horizontal="left" vertical="center" wrapText="1"/>
    </xf>
    <xf numFmtId="0" fontId="17" fillId="7" borderId="19"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40"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45"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35"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0" fillId="0" borderId="36" xfId="0" applyBorder="1" applyAlignment="1">
      <alignment horizontal="center"/>
    </xf>
    <xf numFmtId="0" fontId="0" fillId="0" borderId="15" xfId="0" applyBorder="1" applyAlignment="1">
      <alignment horizontal="center"/>
    </xf>
    <xf numFmtId="0" fontId="17" fillId="7" borderId="9" xfId="0" applyFont="1" applyFill="1" applyBorder="1" applyAlignment="1">
      <alignment horizontal="left" vertical="center" wrapText="1"/>
    </xf>
    <xf numFmtId="0" fontId="17" fillId="7" borderId="40"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9" fillId="7" borderId="23" xfId="0" applyFont="1" applyFill="1" applyBorder="1" applyAlignment="1">
      <alignment horizontal="left" vertical="center" wrapText="1"/>
    </xf>
    <xf numFmtId="0" fontId="0" fillId="0" borderId="55" xfId="0" applyBorder="1" applyAlignment="1">
      <alignment horizontal="center"/>
    </xf>
    <xf numFmtId="0" fontId="0" fillId="0" borderId="56" xfId="0" applyBorder="1" applyAlignment="1">
      <alignment horizontal="center"/>
    </xf>
    <xf numFmtId="0" fontId="17" fillId="7" borderId="45"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5" xfId="0" applyFont="1" applyFill="1" applyBorder="1" applyAlignment="1">
      <alignment horizontal="left" vertical="center" wrapText="1"/>
    </xf>
    <xf numFmtId="0" fontId="9" fillId="7" borderId="17" xfId="0" applyFont="1" applyFill="1" applyBorder="1" applyAlignment="1">
      <alignment horizontal="left" vertical="center" wrapText="1"/>
    </xf>
    <xf numFmtId="0" fontId="9" fillId="7" borderId="19" xfId="0" applyFont="1" applyFill="1" applyBorder="1" applyAlignment="1">
      <alignment horizontal="left" vertical="center" wrapText="1"/>
    </xf>
    <xf numFmtId="0" fontId="9" fillId="7" borderId="18" xfId="0" applyFont="1" applyFill="1" applyBorder="1" applyAlignment="1">
      <alignment horizontal="left" vertical="center" wrapText="1"/>
    </xf>
    <xf numFmtId="0" fontId="0" fillId="0" borderId="28"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9" fillId="6" borderId="2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7" borderId="37" xfId="0" applyFont="1" applyFill="1" applyBorder="1" applyAlignment="1">
      <alignment horizontal="left" vertical="center" wrapText="1"/>
    </xf>
    <xf numFmtId="0" fontId="9" fillId="7" borderId="28" xfId="0" applyFont="1" applyFill="1" applyBorder="1" applyAlignment="1">
      <alignment horizontal="left" vertical="center" wrapText="1"/>
    </xf>
    <xf numFmtId="0" fontId="9" fillId="7" borderId="36" xfId="0" applyFont="1" applyFill="1" applyBorder="1" applyAlignment="1">
      <alignment horizontal="left" vertical="center" wrapText="1"/>
    </xf>
    <xf numFmtId="0" fontId="17" fillId="7" borderId="49" xfId="0" applyFont="1" applyFill="1" applyBorder="1" applyAlignment="1">
      <alignment horizontal="left" vertical="center" wrapText="1"/>
    </xf>
    <xf numFmtId="0" fontId="17" fillId="7" borderId="38" xfId="0" applyFont="1" applyFill="1" applyBorder="1" applyAlignment="1">
      <alignment horizontal="left" vertical="center" wrapText="1"/>
    </xf>
    <xf numFmtId="0" fontId="17" fillId="7" borderId="20" xfId="0" applyFont="1" applyFill="1" applyBorder="1" applyAlignment="1">
      <alignment horizontal="left" vertical="center" wrapText="1"/>
    </xf>
    <xf numFmtId="0" fontId="17" fillId="7" borderId="43" xfId="0" applyFont="1" applyFill="1" applyBorder="1" applyAlignment="1">
      <alignment horizontal="left" vertical="center" wrapText="1"/>
    </xf>
    <xf numFmtId="0" fontId="17" fillId="7" borderId="44" xfId="0" applyFont="1" applyFill="1" applyBorder="1" applyAlignment="1">
      <alignment horizontal="left" vertical="center" wrapText="1"/>
    </xf>
    <xf numFmtId="0" fontId="17" fillId="7" borderId="41" xfId="0" applyFont="1" applyFill="1" applyBorder="1" applyAlignment="1">
      <alignment horizontal="left" vertical="center" wrapText="1"/>
    </xf>
    <xf numFmtId="0" fontId="8" fillId="5" borderId="17"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9" fillId="7" borderId="25" xfId="0" applyFont="1" applyFill="1" applyBorder="1" applyAlignment="1">
      <alignment horizontal="left" vertical="center" wrapText="1"/>
    </xf>
    <xf numFmtId="0" fontId="9" fillId="7" borderId="26" xfId="0" applyFont="1" applyFill="1" applyBorder="1" applyAlignment="1">
      <alignment horizontal="left" vertical="center" wrapText="1"/>
    </xf>
    <xf numFmtId="0" fontId="9" fillId="7" borderId="27" xfId="0" applyFont="1" applyFill="1" applyBorder="1" applyAlignment="1">
      <alignment horizontal="left" vertical="center" wrapText="1"/>
    </xf>
    <xf numFmtId="0" fontId="20" fillId="7" borderId="13" xfId="0" applyFont="1" applyFill="1" applyBorder="1" applyAlignment="1">
      <alignment vertical="center" wrapText="1"/>
    </xf>
    <xf numFmtId="0" fontId="20" fillId="7" borderId="16" xfId="0" applyFont="1" applyFill="1" applyBorder="1" applyAlignment="1">
      <alignment vertical="center" wrapText="1"/>
    </xf>
    <xf numFmtId="0" fontId="19" fillId="7" borderId="13" xfId="0" applyFont="1" applyFill="1" applyBorder="1" applyAlignment="1">
      <alignment vertical="center" wrapText="1"/>
    </xf>
    <xf numFmtId="0" fontId="19" fillId="7" borderId="16" xfId="0" applyFont="1" applyFill="1" applyBorder="1" applyAlignment="1">
      <alignment vertical="center" wrapText="1"/>
    </xf>
    <xf numFmtId="0" fontId="18" fillId="5" borderId="59" xfId="0" applyFont="1" applyFill="1" applyBorder="1" applyAlignment="1">
      <alignment vertical="center"/>
    </xf>
    <xf numFmtId="0" fontId="18" fillId="5" borderId="60" xfId="0" applyFont="1" applyFill="1" applyBorder="1" applyAlignment="1">
      <alignment vertical="center"/>
    </xf>
    <xf numFmtId="0" fontId="19" fillId="7" borderId="13" xfId="0" applyFont="1" applyFill="1" applyBorder="1" applyAlignment="1">
      <alignment vertical="center"/>
    </xf>
    <xf numFmtId="0" fontId="19" fillId="7" borderId="16" xfId="0" applyFont="1" applyFill="1" applyBorder="1" applyAlignment="1">
      <alignment vertical="center"/>
    </xf>
    <xf numFmtId="0" fontId="26" fillId="0" borderId="3" xfId="0" applyFont="1" applyBorder="1" applyAlignment="1">
      <alignment horizontal="left" vertical="top"/>
    </xf>
    <xf numFmtId="164" fontId="26" fillId="4" borderId="7" xfId="0" applyNumberFormat="1" applyFont="1" applyFill="1" applyBorder="1" applyAlignment="1">
      <alignment horizontal="left" vertical="top"/>
    </xf>
    <xf numFmtId="164" fontId="26" fillId="4" borderId="62" xfId="0" applyNumberFormat="1" applyFont="1" applyFill="1" applyBorder="1" applyAlignment="1">
      <alignment horizontal="left" vertical="top"/>
    </xf>
    <xf numFmtId="0" fontId="3" fillId="4" borderId="2" xfId="0" applyFont="1" applyFill="1" applyBorder="1" applyAlignment="1">
      <alignment vertical="top" wrapText="1"/>
    </xf>
    <xf numFmtId="164" fontId="26" fillId="4" borderId="6" xfId="0" applyNumberFormat="1" applyFont="1" applyFill="1" applyBorder="1" applyAlignment="1">
      <alignment horizontal="left" vertical="top"/>
    </xf>
    <xf numFmtId="164" fontId="26" fillId="0" borderId="1" xfId="0" applyNumberFormat="1" applyFont="1" applyBorder="1" applyAlignment="1">
      <alignment horizontal="left" vertical="top"/>
    </xf>
    <xf numFmtId="164" fontId="26" fillId="0" borderId="6" xfId="0" applyNumberFormat="1" applyFont="1" applyBorder="1" applyAlignment="1">
      <alignment horizontal="left" vertical="top"/>
    </xf>
    <xf numFmtId="164" fontId="26" fillId="0" borderId="5" xfId="0" applyNumberFormat="1" applyFont="1" applyBorder="1" applyAlignment="1">
      <alignment horizontal="left" vertical="top"/>
    </xf>
    <xf numFmtId="164" fontId="26" fillId="0" borderId="7" xfId="0" applyNumberFormat="1" applyFont="1" applyBorder="1" applyAlignment="1">
      <alignment horizontal="left" vertical="top"/>
    </xf>
    <xf numFmtId="164" fontId="1" fillId="2" borderId="8"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80"/>
  <sheetViews>
    <sheetView showGridLines="0" tabSelected="1" zoomScale="80" zoomScaleNormal="80" workbookViewId="0">
      <pane ySplit="15" topLeftCell="A16" activePane="bottomLeft" state="frozen"/>
      <selection pane="bottomLeft" activeCell="A15" sqref="A15"/>
    </sheetView>
  </sheetViews>
  <sheetFormatPr defaultRowHeight="12.5" outlineLevelRow="1" x14ac:dyDescent="0.25"/>
  <cols>
    <col min="1" max="1" width="7.90625" customWidth="1"/>
    <col min="2" max="3" width="16.36328125" customWidth="1"/>
    <col min="4" max="4" width="112.81640625" customWidth="1"/>
    <col min="5" max="7" width="9.1796875" customWidth="1"/>
    <col min="8" max="8" width="31" bestFit="1" customWidth="1"/>
    <col min="9" max="9" width="31" customWidth="1"/>
    <col min="10" max="10" width="43.81640625" customWidth="1"/>
    <col min="11" max="11" width="55.453125" hidden="1" customWidth="1"/>
    <col min="12" max="12" width="59.453125" hidden="1" customWidth="1"/>
  </cols>
  <sheetData>
    <row r="2" spans="1:12" ht="13" outlineLevel="1" x14ac:dyDescent="0.3">
      <c r="A2" s="1" t="s">
        <v>0</v>
      </c>
      <c r="B2" s="1"/>
      <c r="C2" s="1"/>
      <c r="D2" s="2"/>
    </row>
    <row r="3" spans="1:12" ht="13" outlineLevel="1" x14ac:dyDescent="0.3">
      <c r="A3" s="1" t="s">
        <v>1</v>
      </c>
      <c r="B3" s="1"/>
      <c r="C3" s="1"/>
      <c r="D3" s="2"/>
    </row>
    <row r="4" spans="1:12" ht="13" outlineLevel="1" x14ac:dyDescent="0.3">
      <c r="A4" s="1" t="s">
        <v>2</v>
      </c>
      <c r="B4" s="1"/>
      <c r="C4" s="1"/>
      <c r="D4" s="2"/>
    </row>
    <row r="5" spans="1:12" ht="13" outlineLevel="1" x14ac:dyDescent="0.3">
      <c r="A5" s="3" t="s">
        <v>3</v>
      </c>
      <c r="B5" s="4"/>
      <c r="C5" s="4"/>
      <c r="D5" s="5"/>
    </row>
    <row r="6" spans="1:12" ht="13" outlineLevel="1" x14ac:dyDescent="0.3">
      <c r="A6" s="6" t="s">
        <v>4</v>
      </c>
      <c r="B6" s="6"/>
      <c r="C6" s="6"/>
      <c r="D6" s="2"/>
    </row>
    <row r="7" spans="1:12" outlineLevel="1" x14ac:dyDescent="0.25"/>
    <row r="8" spans="1:12" ht="13" outlineLevel="1" x14ac:dyDescent="0.3">
      <c r="D8" s="1" t="s">
        <v>5</v>
      </c>
    </row>
    <row r="9" spans="1:12" ht="30" customHeight="1" outlineLevel="1" x14ac:dyDescent="0.3">
      <c r="A9" s="171" t="s">
        <v>6</v>
      </c>
      <c r="B9" s="171"/>
      <c r="C9" s="122"/>
      <c r="D9" s="2"/>
    </row>
    <row r="10" spans="1:12" ht="13" outlineLevel="1" x14ac:dyDescent="0.3">
      <c r="A10" s="171" t="s">
        <v>7</v>
      </c>
      <c r="B10" s="171"/>
      <c r="C10" s="122"/>
      <c r="D10" s="2"/>
    </row>
    <row r="11" spans="1:12" ht="13" outlineLevel="1" x14ac:dyDescent="0.3">
      <c r="A11" s="171" t="s">
        <v>8</v>
      </c>
      <c r="B11" s="171"/>
      <c r="C11" s="122"/>
      <c r="D11" s="2"/>
    </row>
    <row r="12" spans="1:12" ht="13" outlineLevel="1" x14ac:dyDescent="0.3">
      <c r="A12" s="172" t="s">
        <v>9</v>
      </c>
      <c r="B12" s="172"/>
      <c r="C12" s="123"/>
      <c r="D12" s="2" t="str">
        <f>IF(ISBLANK(D11)," ",VLOOKUP(D11,'List Data'!A2:B18,2,FALSE))</f>
        <v xml:space="preserve"> </v>
      </c>
    </row>
    <row r="13" spans="1:12" ht="13" outlineLevel="1" x14ac:dyDescent="0.3">
      <c r="A13" s="172" t="s">
        <v>10</v>
      </c>
      <c r="B13" s="172"/>
      <c r="C13" s="123"/>
      <c r="D13" s="2"/>
    </row>
    <row r="14" spans="1:12" outlineLevel="1" x14ac:dyDescent="0.25"/>
    <row r="15" spans="1:12" ht="13" x14ac:dyDescent="0.3">
      <c r="A15" s="7" t="s">
        <v>11</v>
      </c>
      <c r="B15" s="7" t="s">
        <v>12</v>
      </c>
      <c r="C15" s="7" t="s">
        <v>542</v>
      </c>
      <c r="D15" s="7"/>
      <c r="E15" s="8" t="s">
        <v>13</v>
      </c>
      <c r="F15" s="8" t="s">
        <v>14</v>
      </c>
      <c r="G15" s="8" t="s">
        <v>15</v>
      </c>
      <c r="H15" s="9" t="s">
        <v>16</v>
      </c>
      <c r="I15" s="155" t="s">
        <v>543</v>
      </c>
      <c r="J15" s="9" t="s">
        <v>17</v>
      </c>
      <c r="K15" s="170" t="s">
        <v>17</v>
      </c>
      <c r="L15" s="170"/>
    </row>
    <row r="16" spans="1:12" ht="13" x14ac:dyDescent="0.3">
      <c r="A16" s="10">
        <v>1.1000000000000001</v>
      </c>
      <c r="B16" s="165" t="s">
        <v>18</v>
      </c>
      <c r="C16" s="165"/>
      <c r="D16" s="165"/>
      <c r="E16" s="120"/>
      <c r="F16" s="120"/>
      <c r="G16" s="120"/>
      <c r="H16" s="121"/>
      <c r="I16" s="121"/>
      <c r="J16" s="121"/>
      <c r="K16" s="9"/>
      <c r="L16" s="9"/>
    </row>
    <row r="17" spans="1:12" ht="13" outlineLevel="1" x14ac:dyDescent="0.3">
      <c r="A17" s="11"/>
      <c r="B17" s="12" t="s">
        <v>19</v>
      </c>
      <c r="C17" s="124" t="s">
        <v>544</v>
      </c>
      <c r="D17" s="13" t="s">
        <v>20</v>
      </c>
      <c r="E17" s="102"/>
      <c r="F17" s="102"/>
      <c r="G17" s="102"/>
      <c r="H17" s="112"/>
      <c r="I17" s="112"/>
      <c r="J17" s="111" t="str">
        <f>IF(F17&gt;" ",K17,IF(G17&gt;" ",L17,""))</f>
        <v/>
      </c>
      <c r="K17" s="14" t="s">
        <v>21</v>
      </c>
      <c r="L17" s="15" t="s">
        <v>22</v>
      </c>
    </row>
    <row r="18" spans="1:12" ht="13" outlineLevel="1" x14ac:dyDescent="0.25">
      <c r="A18" s="11"/>
      <c r="B18" s="12" t="s">
        <v>23</v>
      </c>
      <c r="C18" s="124" t="s">
        <v>546</v>
      </c>
      <c r="D18" s="18" t="s">
        <v>27</v>
      </c>
      <c r="E18" s="103"/>
      <c r="F18" s="103"/>
      <c r="G18" s="103"/>
      <c r="H18" s="113"/>
      <c r="I18" s="127"/>
      <c r="J18" s="111" t="str">
        <f>IF(F18&gt;" ",K18,IF(G18&gt;" ",L18,""))</f>
        <v/>
      </c>
      <c r="K18" s="16" t="s">
        <v>28</v>
      </c>
      <c r="L18" s="17" t="s">
        <v>22</v>
      </c>
    </row>
    <row r="19" spans="1:12" ht="13" outlineLevel="1" x14ac:dyDescent="0.25">
      <c r="A19" s="11"/>
      <c r="B19" s="12" t="s">
        <v>26</v>
      </c>
      <c r="C19" s="124" t="s">
        <v>558</v>
      </c>
      <c r="D19" s="18" t="s">
        <v>61</v>
      </c>
      <c r="E19" s="103"/>
      <c r="F19" s="103"/>
      <c r="G19" s="103"/>
      <c r="H19" s="113"/>
      <c r="I19" s="127"/>
      <c r="J19" s="111" t="str">
        <f>IF(F19&gt;" ",K19,IF(G19&gt;" ",L19,""))</f>
        <v/>
      </c>
      <c r="K19" s="16" t="s">
        <v>62</v>
      </c>
      <c r="L19" s="17" t="s">
        <v>22</v>
      </c>
    </row>
    <row r="20" spans="1:12" ht="13" outlineLevel="1" x14ac:dyDescent="0.25">
      <c r="A20" s="11"/>
      <c r="B20" s="12" t="s">
        <v>29</v>
      </c>
      <c r="C20" s="124" t="s">
        <v>545</v>
      </c>
      <c r="D20" s="13" t="s">
        <v>24</v>
      </c>
      <c r="E20" s="103"/>
      <c r="F20" s="103"/>
      <c r="G20" s="103"/>
      <c r="H20" s="113"/>
      <c r="I20" s="127"/>
      <c r="J20" s="111" t="str">
        <f t="shared" ref="J20:J49" si="0">IF(F20&gt;" ",K20,IF(G20&gt;" ",L20,""))</f>
        <v/>
      </c>
      <c r="K20" s="16" t="s">
        <v>25</v>
      </c>
      <c r="L20" s="17" t="s">
        <v>22</v>
      </c>
    </row>
    <row r="21" spans="1:12" ht="13" outlineLevel="1" x14ac:dyDescent="0.25">
      <c r="A21" s="11"/>
      <c r="B21" s="12" t="s">
        <v>32</v>
      </c>
      <c r="C21" s="124" t="s">
        <v>561</v>
      </c>
      <c r="D21" s="18" t="s">
        <v>64</v>
      </c>
      <c r="E21" s="103"/>
      <c r="F21" s="103"/>
      <c r="G21" s="103"/>
      <c r="H21" s="113"/>
      <c r="I21" s="127"/>
      <c r="J21" s="111"/>
      <c r="K21" s="16"/>
      <c r="L21" s="17"/>
    </row>
    <row r="22" spans="1:12" ht="13" outlineLevel="1" x14ac:dyDescent="0.25">
      <c r="A22" s="11"/>
      <c r="B22" s="12" t="s">
        <v>35</v>
      </c>
      <c r="C22" s="124" t="s">
        <v>547</v>
      </c>
      <c r="D22" s="18" t="s">
        <v>30</v>
      </c>
      <c r="E22" s="103"/>
      <c r="F22" s="103"/>
      <c r="G22" s="103"/>
      <c r="H22" s="113"/>
      <c r="I22" s="127"/>
      <c r="J22" s="111" t="str">
        <f t="shared" si="0"/>
        <v/>
      </c>
      <c r="K22" s="16" t="s">
        <v>31</v>
      </c>
      <c r="L22" s="17" t="s">
        <v>22</v>
      </c>
    </row>
    <row r="23" spans="1:12" ht="25.5" outlineLevel="1" x14ac:dyDescent="0.3">
      <c r="A23" s="11"/>
      <c r="B23" s="12" t="s">
        <v>38</v>
      </c>
      <c r="C23" s="124" t="s">
        <v>548</v>
      </c>
      <c r="D23" s="18" t="s">
        <v>33</v>
      </c>
      <c r="E23" s="104"/>
      <c r="F23" s="103"/>
      <c r="G23" s="103"/>
      <c r="H23" s="113"/>
      <c r="I23" s="127"/>
      <c r="J23" s="111" t="str">
        <f t="shared" si="0"/>
        <v/>
      </c>
      <c r="K23" s="16" t="s">
        <v>34</v>
      </c>
      <c r="L23" s="17" t="s">
        <v>22</v>
      </c>
    </row>
    <row r="24" spans="1:12" ht="13" outlineLevel="1" x14ac:dyDescent="0.3">
      <c r="A24" s="11"/>
      <c r="B24" s="12" t="s">
        <v>41</v>
      </c>
      <c r="C24" s="124" t="s">
        <v>549</v>
      </c>
      <c r="D24" s="18" t="s">
        <v>36</v>
      </c>
      <c r="E24" s="104"/>
      <c r="F24" s="103"/>
      <c r="G24" s="103"/>
      <c r="H24" s="113"/>
      <c r="I24" s="127"/>
      <c r="J24" s="111" t="str">
        <f t="shared" si="0"/>
        <v/>
      </c>
      <c r="K24" s="16" t="s">
        <v>37</v>
      </c>
      <c r="L24" s="17" t="s">
        <v>22</v>
      </c>
    </row>
    <row r="25" spans="1:12" ht="13" outlineLevel="1" x14ac:dyDescent="0.3">
      <c r="A25" s="11"/>
      <c r="B25" s="12" t="s">
        <v>43</v>
      </c>
      <c r="C25" s="124" t="s">
        <v>551</v>
      </c>
      <c r="D25" s="18" t="s">
        <v>673</v>
      </c>
      <c r="E25" s="104"/>
      <c r="F25" s="103"/>
      <c r="G25" s="103"/>
      <c r="H25" s="113"/>
      <c r="I25" s="127"/>
      <c r="J25" s="111" t="str">
        <f>IF(F25&gt;" ",K25,IF(G25&gt;" ",L25,""))</f>
        <v/>
      </c>
      <c r="K25" s="16" t="s">
        <v>42</v>
      </c>
      <c r="L25" s="17" t="s">
        <v>22</v>
      </c>
    </row>
    <row r="26" spans="1:12" ht="25.5" outlineLevel="1" x14ac:dyDescent="0.3">
      <c r="A26" s="11"/>
      <c r="B26" s="12" t="s">
        <v>46</v>
      </c>
      <c r="C26" s="124" t="s">
        <v>552</v>
      </c>
      <c r="D26" s="18" t="s">
        <v>44</v>
      </c>
      <c r="E26" s="104"/>
      <c r="F26" s="103"/>
      <c r="G26" s="103"/>
      <c r="H26" s="113"/>
      <c r="I26" s="127"/>
      <c r="J26" s="111" t="str">
        <f>IF(F26&gt;" ",K26,IF(G26&gt;" ",L26,""))</f>
        <v/>
      </c>
      <c r="K26" s="16" t="s">
        <v>45</v>
      </c>
      <c r="L26" s="17" t="s">
        <v>22</v>
      </c>
    </row>
    <row r="27" spans="1:12" ht="25" outlineLevel="1" x14ac:dyDescent="0.25">
      <c r="A27" s="11"/>
      <c r="B27" s="12" t="s">
        <v>49</v>
      </c>
      <c r="C27" s="124" t="s">
        <v>553</v>
      </c>
      <c r="D27" s="18" t="s">
        <v>47</v>
      </c>
      <c r="E27" s="103"/>
      <c r="F27" s="103"/>
      <c r="G27" s="103"/>
      <c r="H27" s="113"/>
      <c r="I27" s="127"/>
      <c r="J27" s="111" t="str">
        <f>IF(F27&gt;" ",K27,IF(G27&gt;" ",L27,""))</f>
        <v/>
      </c>
      <c r="K27" s="16" t="s">
        <v>48</v>
      </c>
      <c r="L27" s="17" t="s">
        <v>22</v>
      </c>
    </row>
    <row r="28" spans="1:12" ht="13" outlineLevel="1" x14ac:dyDescent="0.25">
      <c r="A28" s="11"/>
      <c r="B28" s="12" t="s">
        <v>52</v>
      </c>
      <c r="C28" s="124" t="s">
        <v>550</v>
      </c>
      <c r="D28" s="18" t="s">
        <v>39</v>
      </c>
      <c r="E28" s="103"/>
      <c r="F28" s="103"/>
      <c r="G28" s="103"/>
      <c r="H28" s="113"/>
      <c r="I28" s="127"/>
      <c r="J28" s="111" t="str">
        <f t="shared" si="0"/>
        <v/>
      </c>
      <c r="K28" s="16" t="s">
        <v>40</v>
      </c>
      <c r="L28" s="17" t="s">
        <v>22</v>
      </c>
    </row>
    <row r="29" spans="1:12" ht="13" outlineLevel="1" x14ac:dyDescent="0.3">
      <c r="A29" s="11"/>
      <c r="B29" s="12" t="s">
        <v>54</v>
      </c>
      <c r="C29" s="124" t="s">
        <v>554</v>
      </c>
      <c r="D29" s="18" t="s">
        <v>50</v>
      </c>
      <c r="E29" s="104"/>
      <c r="F29" s="103"/>
      <c r="G29" s="103"/>
      <c r="H29" s="113"/>
      <c r="I29" s="127"/>
      <c r="J29" s="111" t="str">
        <f t="shared" si="0"/>
        <v/>
      </c>
      <c r="K29" s="16" t="s">
        <v>51</v>
      </c>
      <c r="L29" s="17" t="s">
        <v>22</v>
      </c>
    </row>
    <row r="30" spans="1:12" ht="25.5" outlineLevel="1" x14ac:dyDescent="0.3">
      <c r="A30" s="11"/>
      <c r="B30" s="12" t="s">
        <v>57</v>
      </c>
      <c r="C30" s="124" t="s">
        <v>555</v>
      </c>
      <c r="D30" s="18" t="s">
        <v>674</v>
      </c>
      <c r="E30" s="105"/>
      <c r="F30" s="105"/>
      <c r="G30" s="105"/>
      <c r="H30" s="114"/>
      <c r="I30" s="112"/>
      <c r="J30" s="111" t="str">
        <f t="shared" si="0"/>
        <v/>
      </c>
      <c r="K30" s="16" t="s">
        <v>53</v>
      </c>
      <c r="L30" s="17" t="s">
        <v>22</v>
      </c>
    </row>
    <row r="31" spans="1:12" ht="13" outlineLevel="1" x14ac:dyDescent="0.25">
      <c r="A31" s="11"/>
      <c r="B31" s="12" t="s">
        <v>60</v>
      </c>
      <c r="C31" s="124" t="s">
        <v>556</v>
      </c>
      <c r="D31" s="18" t="s">
        <v>55</v>
      </c>
      <c r="E31" s="103"/>
      <c r="F31" s="103"/>
      <c r="G31" s="103"/>
      <c r="H31" s="113"/>
      <c r="I31" s="127"/>
      <c r="J31" s="111" t="str">
        <f t="shared" si="0"/>
        <v/>
      </c>
      <c r="K31" s="16" t="s">
        <v>56</v>
      </c>
      <c r="L31" s="17" t="s">
        <v>22</v>
      </c>
    </row>
    <row r="32" spans="1:12" ht="13" outlineLevel="1" x14ac:dyDescent="0.25">
      <c r="A32" s="11"/>
      <c r="B32" s="12" t="s">
        <v>63</v>
      </c>
      <c r="C32" s="124" t="s">
        <v>559</v>
      </c>
      <c r="D32" s="18" t="s">
        <v>560</v>
      </c>
      <c r="E32" s="103"/>
      <c r="F32" s="103"/>
      <c r="G32" s="103"/>
      <c r="H32" s="113"/>
      <c r="I32" s="127"/>
      <c r="J32" s="111" t="str">
        <f>IF(F32&gt;" ",K32,IF(G32&gt;" ",L32,""))</f>
        <v/>
      </c>
      <c r="K32" s="16" t="s">
        <v>65</v>
      </c>
      <c r="L32" s="17" t="s">
        <v>22</v>
      </c>
    </row>
    <row r="33" spans="1:12" ht="13" outlineLevel="1" x14ac:dyDescent="0.25">
      <c r="A33" s="11"/>
      <c r="B33" s="12" t="s">
        <v>66</v>
      </c>
      <c r="C33" s="124" t="s">
        <v>559</v>
      </c>
      <c r="D33" s="18" t="s">
        <v>679</v>
      </c>
      <c r="E33" s="103"/>
      <c r="F33" s="103"/>
      <c r="G33" s="103"/>
      <c r="H33" s="113"/>
      <c r="I33" s="127"/>
      <c r="J33" s="111" t="str">
        <f>IF(F33&gt;" ",K33,IF(G33&gt;" ",L33,""))</f>
        <v/>
      </c>
      <c r="K33" s="16" t="s">
        <v>68</v>
      </c>
      <c r="L33" s="17" t="s">
        <v>22</v>
      </c>
    </row>
    <row r="34" spans="1:12" ht="13" outlineLevel="1" x14ac:dyDescent="0.25">
      <c r="A34" s="11"/>
      <c r="B34" s="12" t="s">
        <v>69</v>
      </c>
      <c r="C34" s="124" t="s">
        <v>557</v>
      </c>
      <c r="D34" s="19" t="s">
        <v>58</v>
      </c>
      <c r="E34" s="103"/>
      <c r="F34" s="103"/>
      <c r="G34" s="103"/>
      <c r="H34" s="113"/>
      <c r="I34" s="127"/>
      <c r="J34" s="111" t="str">
        <f t="shared" si="0"/>
        <v/>
      </c>
      <c r="K34" s="16" t="s">
        <v>59</v>
      </c>
      <c r="L34" s="17" t="s">
        <v>22</v>
      </c>
    </row>
    <row r="35" spans="1:12" ht="25" outlineLevel="1" x14ac:dyDescent="0.25">
      <c r="A35" s="11"/>
      <c r="B35" s="12" t="s">
        <v>541</v>
      </c>
      <c r="C35" s="124" t="s">
        <v>562</v>
      </c>
      <c r="D35" s="18" t="s">
        <v>67</v>
      </c>
      <c r="E35" s="103"/>
      <c r="F35" s="103"/>
      <c r="G35" s="103"/>
      <c r="H35" s="113"/>
      <c r="I35" s="127"/>
      <c r="J35" s="111"/>
      <c r="K35" s="16"/>
      <c r="L35" s="17"/>
    </row>
    <row r="36" spans="1:12" ht="25" outlineLevel="1" x14ac:dyDescent="0.25">
      <c r="A36" s="11"/>
      <c r="B36" s="12" t="s">
        <v>687</v>
      </c>
      <c r="C36" s="124" t="s">
        <v>562</v>
      </c>
      <c r="D36" s="13" t="s">
        <v>70</v>
      </c>
      <c r="E36" s="103"/>
      <c r="F36" s="103"/>
      <c r="G36" s="103"/>
      <c r="H36" s="113"/>
      <c r="I36" s="127"/>
      <c r="J36" s="111" t="str">
        <f t="shared" si="0"/>
        <v/>
      </c>
      <c r="K36" s="16" t="s">
        <v>68</v>
      </c>
      <c r="L36" s="17" t="s">
        <v>22</v>
      </c>
    </row>
    <row r="37" spans="1:12" ht="13" outlineLevel="1" x14ac:dyDescent="0.25">
      <c r="A37" s="20"/>
      <c r="B37" s="12" t="s">
        <v>688</v>
      </c>
      <c r="C37" s="124" t="s">
        <v>563</v>
      </c>
      <c r="D37" s="21" t="s">
        <v>71</v>
      </c>
      <c r="E37" s="103"/>
      <c r="F37" s="103"/>
      <c r="G37" s="103"/>
      <c r="H37" s="113"/>
      <c r="I37" s="127"/>
      <c r="J37" s="111" t="str">
        <f t="shared" si="0"/>
        <v/>
      </c>
      <c r="K37" s="16" t="s">
        <v>72</v>
      </c>
      <c r="L37" s="17" t="s">
        <v>22</v>
      </c>
    </row>
    <row r="38" spans="1:12" ht="13" x14ac:dyDescent="0.3">
      <c r="A38" s="10">
        <v>1.2</v>
      </c>
      <c r="B38" s="165" t="s">
        <v>73</v>
      </c>
      <c r="C38" s="165"/>
      <c r="D38" s="165"/>
      <c r="E38" s="106"/>
      <c r="F38" s="106"/>
      <c r="G38" s="106"/>
      <c r="H38" s="115"/>
      <c r="I38" s="115"/>
      <c r="J38" s="116"/>
      <c r="K38" s="7"/>
      <c r="L38" s="7"/>
    </row>
    <row r="39" spans="1:12" ht="13" outlineLevel="1" x14ac:dyDescent="0.25">
      <c r="A39" s="11"/>
      <c r="B39" s="22" t="s">
        <v>74</v>
      </c>
      <c r="C39" s="125" t="s">
        <v>564</v>
      </c>
      <c r="D39" s="23" t="s">
        <v>675</v>
      </c>
      <c r="E39" s="103"/>
      <c r="F39" s="103"/>
      <c r="G39" s="103"/>
      <c r="H39" s="113"/>
      <c r="I39" s="127"/>
      <c r="J39" s="111" t="str">
        <f t="shared" si="0"/>
        <v/>
      </c>
      <c r="K39" s="109" t="s">
        <v>75</v>
      </c>
      <c r="L39" s="17" t="s">
        <v>22</v>
      </c>
    </row>
    <row r="40" spans="1:12" ht="13" outlineLevel="1" x14ac:dyDescent="0.25">
      <c r="A40" s="11"/>
      <c r="B40" s="22" t="s">
        <v>76</v>
      </c>
      <c r="C40" s="125" t="s">
        <v>564</v>
      </c>
      <c r="D40" s="23" t="s">
        <v>635</v>
      </c>
      <c r="E40" s="103"/>
      <c r="F40" s="103"/>
      <c r="G40" s="103"/>
      <c r="H40" s="113"/>
      <c r="I40" s="127"/>
      <c r="J40" s="111"/>
      <c r="K40" s="109"/>
      <c r="L40" s="17"/>
    </row>
    <row r="41" spans="1:12" ht="13" outlineLevel="1" x14ac:dyDescent="0.25">
      <c r="A41" s="11"/>
      <c r="B41" s="22" t="s">
        <v>78</v>
      </c>
      <c r="C41" s="125" t="s">
        <v>564</v>
      </c>
      <c r="D41" s="23" t="s">
        <v>589</v>
      </c>
      <c r="E41" s="103"/>
      <c r="F41" s="103"/>
      <c r="G41" s="103"/>
      <c r="H41" s="113"/>
      <c r="I41" s="127"/>
      <c r="J41" s="111"/>
      <c r="K41" s="109"/>
      <c r="L41" s="17"/>
    </row>
    <row r="42" spans="1:12" ht="25" outlineLevel="1" x14ac:dyDescent="0.25">
      <c r="A42" s="11"/>
      <c r="B42" s="22" t="s">
        <v>81</v>
      </c>
      <c r="C42" s="125" t="s">
        <v>565</v>
      </c>
      <c r="D42" s="23" t="s">
        <v>676</v>
      </c>
      <c r="E42" s="103"/>
      <c r="F42" s="103"/>
      <c r="G42" s="103"/>
      <c r="H42" s="113"/>
      <c r="I42" s="127"/>
      <c r="J42" s="111" t="str">
        <f t="shared" si="0"/>
        <v/>
      </c>
      <c r="K42" s="16" t="s">
        <v>77</v>
      </c>
      <c r="L42" s="17" t="s">
        <v>22</v>
      </c>
    </row>
    <row r="43" spans="1:12" ht="25" outlineLevel="1" x14ac:dyDescent="0.25">
      <c r="A43" s="11"/>
      <c r="B43" s="22" t="s">
        <v>84</v>
      </c>
      <c r="C43" s="125" t="s">
        <v>567</v>
      </c>
      <c r="D43" s="23" t="s">
        <v>82</v>
      </c>
      <c r="E43" s="107"/>
      <c r="F43" s="107"/>
      <c r="G43" s="107"/>
      <c r="H43" s="117"/>
      <c r="I43" s="128"/>
      <c r="J43" s="111" t="str">
        <f>IF(F43&gt;" ",K43,IF(G43&gt;" ",L43,""))</f>
        <v/>
      </c>
      <c r="K43" s="16" t="s">
        <v>83</v>
      </c>
      <c r="L43" s="17" t="s">
        <v>22</v>
      </c>
    </row>
    <row r="44" spans="1:12" ht="25" outlineLevel="1" x14ac:dyDescent="0.25">
      <c r="A44" s="11"/>
      <c r="B44" s="22" t="s">
        <v>689</v>
      </c>
      <c r="C44" s="125" t="s">
        <v>566</v>
      </c>
      <c r="D44" s="23" t="s">
        <v>79</v>
      </c>
      <c r="E44" s="103"/>
      <c r="F44" s="103"/>
      <c r="G44" s="103"/>
      <c r="H44" s="113"/>
      <c r="I44" s="127"/>
      <c r="J44" s="111" t="str">
        <f t="shared" si="0"/>
        <v/>
      </c>
      <c r="K44" s="16" t="s">
        <v>80</v>
      </c>
      <c r="L44" s="17" t="s">
        <v>22</v>
      </c>
    </row>
    <row r="45" spans="1:12" ht="13" x14ac:dyDescent="0.3">
      <c r="A45" s="119">
        <v>1.3</v>
      </c>
      <c r="B45" s="165" t="s">
        <v>86</v>
      </c>
      <c r="C45" s="165"/>
      <c r="D45" s="165"/>
      <c r="E45" s="106"/>
      <c r="F45" s="106"/>
      <c r="G45" s="106"/>
      <c r="H45" s="115"/>
      <c r="I45" s="115"/>
      <c r="J45" s="116"/>
      <c r="K45" s="7"/>
      <c r="L45" s="7"/>
    </row>
    <row r="46" spans="1:12" ht="25" outlineLevel="1" x14ac:dyDescent="0.25">
      <c r="A46" s="11"/>
      <c r="B46" s="12" t="s">
        <v>87</v>
      </c>
      <c r="C46" s="12" t="s">
        <v>569</v>
      </c>
      <c r="D46" s="24" t="s">
        <v>88</v>
      </c>
      <c r="E46" s="103"/>
      <c r="F46" s="103"/>
      <c r="G46" s="103"/>
      <c r="H46" s="113"/>
      <c r="I46" s="127"/>
      <c r="J46" s="111" t="str">
        <f>IF(F46&gt;" ",K46,IF(G46&gt;" ",L46,""))</f>
        <v/>
      </c>
      <c r="K46" s="16" t="s">
        <v>89</v>
      </c>
      <c r="L46" s="17" t="s">
        <v>22</v>
      </c>
    </row>
    <row r="47" spans="1:12" ht="25" outlineLevel="1" x14ac:dyDescent="0.25">
      <c r="A47" s="11"/>
      <c r="B47" s="12" t="s">
        <v>90</v>
      </c>
      <c r="C47" s="12" t="s">
        <v>570</v>
      </c>
      <c r="D47" s="24" t="s">
        <v>91</v>
      </c>
      <c r="E47" s="103"/>
      <c r="F47" s="103"/>
      <c r="G47" s="103"/>
      <c r="H47" s="113"/>
      <c r="I47" s="127"/>
      <c r="J47" s="111" t="str">
        <f>IF(F47&gt;" ",K47,IF(G47&gt;" ",L47,""))</f>
        <v/>
      </c>
      <c r="K47" s="16" t="s">
        <v>92</v>
      </c>
      <c r="L47" s="17" t="s">
        <v>22</v>
      </c>
    </row>
    <row r="48" spans="1:12" ht="13" x14ac:dyDescent="0.3">
      <c r="A48" s="156">
        <v>1.4</v>
      </c>
      <c r="B48" s="165" t="s">
        <v>680</v>
      </c>
      <c r="C48" s="165"/>
      <c r="D48" s="165"/>
      <c r="E48" s="106"/>
      <c r="F48" s="106"/>
      <c r="G48" s="106"/>
      <c r="H48" s="115"/>
      <c r="I48" s="115"/>
      <c r="J48" s="116"/>
      <c r="K48" s="7"/>
      <c r="L48" s="7"/>
    </row>
    <row r="49" spans="1:12" ht="63" outlineLevel="1" x14ac:dyDescent="0.3">
      <c r="A49" s="11"/>
      <c r="B49" s="22" t="s">
        <v>94</v>
      </c>
      <c r="C49" s="125" t="s">
        <v>568</v>
      </c>
      <c r="D49" s="23" t="s">
        <v>677</v>
      </c>
      <c r="E49" s="104"/>
      <c r="F49" s="103"/>
      <c r="G49" s="103"/>
      <c r="H49" s="113"/>
      <c r="I49" s="127"/>
      <c r="J49" s="111" t="str">
        <f t="shared" si="0"/>
        <v/>
      </c>
      <c r="K49" s="16" t="s">
        <v>85</v>
      </c>
      <c r="L49" s="17" t="s">
        <v>22</v>
      </c>
    </row>
    <row r="50" spans="1:12" ht="25" outlineLevel="1" x14ac:dyDescent="0.3">
      <c r="A50" s="11"/>
      <c r="B50" s="22" t="s">
        <v>97</v>
      </c>
      <c r="C50" s="257" t="s">
        <v>568</v>
      </c>
      <c r="D50" s="23" t="s">
        <v>590</v>
      </c>
      <c r="E50" s="130"/>
      <c r="F50" s="131"/>
      <c r="G50" s="131"/>
      <c r="H50" s="132"/>
      <c r="I50" s="132"/>
      <c r="J50" s="133"/>
      <c r="K50" s="134"/>
      <c r="L50" s="134"/>
    </row>
    <row r="51" spans="1:12" ht="13" x14ac:dyDescent="0.3">
      <c r="A51" s="10">
        <v>1.5</v>
      </c>
      <c r="B51" s="166" t="s">
        <v>93</v>
      </c>
      <c r="C51" s="167"/>
      <c r="D51" s="167"/>
      <c r="E51" s="106"/>
      <c r="F51" s="106"/>
      <c r="G51" s="106"/>
      <c r="H51" s="115"/>
      <c r="I51" s="115"/>
      <c r="J51" s="116"/>
      <c r="K51" s="7"/>
      <c r="L51" s="7"/>
    </row>
    <row r="52" spans="1:12" ht="13" outlineLevel="1" x14ac:dyDescent="0.25">
      <c r="A52" s="11"/>
      <c r="B52" s="12" t="s">
        <v>117</v>
      </c>
      <c r="C52" s="12" t="s">
        <v>571</v>
      </c>
      <c r="D52" s="24" t="s">
        <v>95</v>
      </c>
      <c r="E52" s="103"/>
      <c r="F52" s="103"/>
      <c r="G52" s="103"/>
      <c r="H52" s="113"/>
      <c r="I52" s="127"/>
      <c r="J52" s="111" t="str">
        <f>IF(F52&gt;" ",K52,IF(G52&gt;" ",L52,""))</f>
        <v/>
      </c>
      <c r="K52" s="16" t="s">
        <v>96</v>
      </c>
      <c r="L52" s="17" t="s">
        <v>22</v>
      </c>
    </row>
    <row r="53" spans="1:12" ht="13" outlineLevel="1" x14ac:dyDescent="0.25">
      <c r="A53" s="11"/>
      <c r="B53" s="12" t="s">
        <v>120</v>
      </c>
      <c r="C53" s="12" t="s">
        <v>572</v>
      </c>
      <c r="D53" s="24" t="s">
        <v>98</v>
      </c>
      <c r="E53" s="103"/>
      <c r="F53" s="103"/>
      <c r="G53" s="103"/>
      <c r="H53" s="113"/>
      <c r="I53" s="127"/>
      <c r="J53" s="111" t="str">
        <f>IF(F53&gt;" ",K53,IF(G53&gt;" ",L53,""))</f>
        <v/>
      </c>
      <c r="K53" s="109" t="s">
        <v>99</v>
      </c>
      <c r="L53" s="17" t="s">
        <v>22</v>
      </c>
    </row>
    <row r="54" spans="1:12" ht="13" outlineLevel="1" x14ac:dyDescent="0.25">
      <c r="A54" s="11"/>
      <c r="B54" s="12" t="s">
        <v>123</v>
      </c>
      <c r="C54" s="12" t="s">
        <v>573</v>
      </c>
      <c r="D54" s="24" t="s">
        <v>100</v>
      </c>
      <c r="E54" s="103"/>
      <c r="F54" s="103"/>
      <c r="G54" s="103"/>
      <c r="H54" s="113"/>
      <c r="I54" s="127"/>
      <c r="J54" s="111" t="str">
        <f>IF(F54&gt;" ",K54,IF(G54&gt;" ",L54,""))</f>
        <v/>
      </c>
      <c r="K54" s="109" t="s">
        <v>101</v>
      </c>
      <c r="L54" s="17" t="s">
        <v>22</v>
      </c>
    </row>
    <row r="55" spans="1:12" ht="13" outlineLevel="1" x14ac:dyDescent="0.25">
      <c r="A55" s="11"/>
      <c r="B55" s="12" t="s">
        <v>126</v>
      </c>
      <c r="C55" s="12" t="s">
        <v>574</v>
      </c>
      <c r="D55" s="24" t="s">
        <v>102</v>
      </c>
      <c r="E55" s="103"/>
      <c r="F55" s="103"/>
      <c r="G55" s="103"/>
      <c r="H55" s="113"/>
      <c r="I55" s="127"/>
      <c r="J55" s="111" t="str">
        <f>IF(F55&gt;" ",K55,IF(G55&gt;" ",L55,""))</f>
        <v/>
      </c>
      <c r="K55" s="109" t="s">
        <v>103</v>
      </c>
      <c r="L55" s="17" t="s">
        <v>22</v>
      </c>
    </row>
    <row r="56" spans="1:12" ht="13" outlineLevel="1" x14ac:dyDescent="0.25">
      <c r="A56" s="11"/>
      <c r="B56" s="12" t="s">
        <v>690</v>
      </c>
      <c r="C56" s="12" t="s">
        <v>575</v>
      </c>
      <c r="D56" s="24" t="s">
        <v>104</v>
      </c>
      <c r="E56" s="103"/>
      <c r="F56" s="103"/>
      <c r="G56" s="103"/>
      <c r="H56" s="113"/>
      <c r="I56" s="127"/>
      <c r="J56" s="111" t="str">
        <f>IF(F56&gt;" ",K56,IF(G56&gt;" ",L56,""))</f>
        <v/>
      </c>
      <c r="K56" s="109" t="s">
        <v>105</v>
      </c>
      <c r="L56" s="17" t="s">
        <v>22</v>
      </c>
    </row>
    <row r="57" spans="1:12" ht="13" outlineLevel="1" x14ac:dyDescent="0.25">
      <c r="A57" s="11"/>
      <c r="B57" s="12" t="s">
        <v>691</v>
      </c>
      <c r="C57" s="12" t="s">
        <v>576</v>
      </c>
      <c r="D57" s="24" t="s">
        <v>106</v>
      </c>
      <c r="E57" s="103"/>
      <c r="F57" s="103"/>
      <c r="G57" s="103"/>
      <c r="H57" s="113"/>
      <c r="I57" s="127"/>
      <c r="J57" s="111" t="str">
        <f>IF(F57&gt;" ",K57,IF(G57&gt;" ",L57,""))</f>
        <v/>
      </c>
      <c r="K57" s="109" t="s">
        <v>107</v>
      </c>
      <c r="L57" s="17" t="s">
        <v>22</v>
      </c>
    </row>
    <row r="58" spans="1:12" ht="13" outlineLevel="1" x14ac:dyDescent="0.25">
      <c r="A58" s="11"/>
      <c r="B58" s="12" t="s">
        <v>692</v>
      </c>
      <c r="C58" s="12" t="s">
        <v>577</v>
      </c>
      <c r="D58" s="24" t="s">
        <v>108</v>
      </c>
      <c r="E58" s="108"/>
      <c r="F58" s="108"/>
      <c r="G58" s="108"/>
      <c r="H58" s="118"/>
      <c r="I58" s="129"/>
      <c r="J58" s="111" t="str">
        <f>IF(F58&gt;" ",K58,IF(G58&gt;" ",L58,""))</f>
        <v/>
      </c>
      <c r="K58" s="109" t="s">
        <v>109</v>
      </c>
      <c r="L58" s="17" t="s">
        <v>22</v>
      </c>
    </row>
    <row r="59" spans="1:12" ht="13" outlineLevel="1" x14ac:dyDescent="0.3">
      <c r="A59" s="11"/>
      <c r="B59" s="12" t="s">
        <v>693</v>
      </c>
      <c r="C59" s="12" t="s">
        <v>578</v>
      </c>
      <c r="D59" s="24" t="s">
        <v>110</v>
      </c>
      <c r="E59" s="104"/>
      <c r="F59" s="103"/>
      <c r="G59" s="103"/>
      <c r="H59" s="113"/>
      <c r="I59" s="127"/>
      <c r="J59" s="111" t="str">
        <f>IF(F59&gt;" ",K59,IF(G59&gt;" ",L59,""))</f>
        <v/>
      </c>
      <c r="K59" s="109" t="s">
        <v>111</v>
      </c>
      <c r="L59" s="17" t="s">
        <v>22</v>
      </c>
    </row>
    <row r="60" spans="1:12" ht="13" outlineLevel="1" x14ac:dyDescent="0.25">
      <c r="A60" s="11"/>
      <c r="B60" s="12" t="s">
        <v>694</v>
      </c>
      <c r="C60" s="12" t="s">
        <v>579</v>
      </c>
      <c r="D60" s="24" t="s">
        <v>112</v>
      </c>
      <c r="E60" s="103"/>
      <c r="F60" s="103"/>
      <c r="G60" s="103"/>
      <c r="H60" s="113"/>
      <c r="I60" s="127"/>
      <c r="J60" s="111" t="str">
        <f>IF(F60&gt;" ",K60,IF(G60&gt;" ",L60,""))</f>
        <v/>
      </c>
      <c r="K60" s="109" t="s">
        <v>113</v>
      </c>
      <c r="L60" s="17" t="s">
        <v>22</v>
      </c>
    </row>
    <row r="61" spans="1:12" ht="25" outlineLevel="1" x14ac:dyDescent="0.25">
      <c r="A61" s="11"/>
      <c r="B61" s="12" t="s">
        <v>695</v>
      </c>
      <c r="C61" s="12" t="s">
        <v>580</v>
      </c>
      <c r="D61" s="24" t="s">
        <v>114</v>
      </c>
      <c r="E61" s="108"/>
      <c r="F61" s="108"/>
      <c r="G61" s="108"/>
      <c r="H61" s="118"/>
      <c r="I61" s="129"/>
      <c r="J61" s="111" t="str">
        <f>IF(F61&gt;" ",K61,IF(G61&gt;" ",L61,""))</f>
        <v/>
      </c>
      <c r="K61" s="109" t="s">
        <v>115</v>
      </c>
      <c r="L61" s="17" t="s">
        <v>22</v>
      </c>
    </row>
    <row r="62" spans="1:12" ht="13" outlineLevel="1" x14ac:dyDescent="0.25">
      <c r="A62" s="11"/>
      <c r="B62" s="12" t="s">
        <v>696</v>
      </c>
      <c r="C62" s="12" t="s">
        <v>685</v>
      </c>
      <c r="D62" s="24" t="s">
        <v>659</v>
      </c>
      <c r="E62" s="108"/>
      <c r="F62" s="108"/>
      <c r="G62" s="108"/>
      <c r="H62" s="118"/>
      <c r="I62" s="129"/>
      <c r="J62" s="111"/>
      <c r="K62" s="109"/>
      <c r="L62" s="17"/>
    </row>
    <row r="63" spans="1:12" ht="13" outlineLevel="1" x14ac:dyDescent="0.25">
      <c r="A63" s="11"/>
      <c r="B63" s="12" t="s">
        <v>697</v>
      </c>
      <c r="C63" s="12" t="s">
        <v>685</v>
      </c>
      <c r="D63" s="24" t="s">
        <v>660</v>
      </c>
      <c r="E63" s="108"/>
      <c r="F63" s="108"/>
      <c r="G63" s="108"/>
      <c r="H63" s="118"/>
      <c r="I63" s="129"/>
      <c r="J63" s="111"/>
      <c r="K63" s="109"/>
      <c r="L63" s="17"/>
    </row>
    <row r="64" spans="1:12" ht="13" x14ac:dyDescent="0.3">
      <c r="A64" s="266">
        <v>1.6</v>
      </c>
      <c r="B64" s="166" t="s">
        <v>623</v>
      </c>
      <c r="C64" s="167"/>
      <c r="D64" s="167"/>
      <c r="E64" s="173"/>
      <c r="F64" s="173"/>
      <c r="G64" s="173"/>
      <c r="H64" s="173"/>
      <c r="I64" s="135"/>
      <c r="J64" s="136"/>
      <c r="K64" s="167"/>
      <c r="L64" s="167"/>
    </row>
    <row r="65" spans="1:12" ht="25" outlineLevel="1" x14ac:dyDescent="0.25">
      <c r="A65" s="142"/>
      <c r="B65" s="258" t="s">
        <v>130</v>
      </c>
      <c r="C65" s="259" t="s">
        <v>683</v>
      </c>
      <c r="D65" s="260" t="s">
        <v>624</v>
      </c>
      <c r="E65" s="103"/>
      <c r="F65" s="103"/>
      <c r="G65" s="103"/>
      <c r="H65" s="140"/>
      <c r="I65" s="140"/>
      <c r="J65" s="138" t="str">
        <f t="shared" ref="J65" si="1">IF(F65&gt;" ",K65,IF(G65&gt;" ",L65," "))</f>
        <v xml:space="preserve"> </v>
      </c>
      <c r="K65" s="141" t="s">
        <v>625</v>
      </c>
      <c r="L65" s="17" t="s">
        <v>22</v>
      </c>
    </row>
    <row r="66" spans="1:12" ht="13" outlineLevel="1" x14ac:dyDescent="0.25">
      <c r="A66" s="143"/>
      <c r="B66" s="258" t="s">
        <v>132</v>
      </c>
      <c r="C66" s="261" t="s">
        <v>684</v>
      </c>
      <c r="D66" s="13" t="s">
        <v>591</v>
      </c>
      <c r="E66" s="103"/>
      <c r="F66" s="103"/>
      <c r="G66" s="103"/>
      <c r="H66" s="137"/>
      <c r="I66" s="137"/>
      <c r="J66" s="138" t="str">
        <f t="shared" ref="J66:J83" si="2">IF(F66&gt;" ",K66,IF(G66&gt;" ",L66," "))</f>
        <v xml:space="preserve"> </v>
      </c>
      <c r="K66" s="139" t="s">
        <v>592</v>
      </c>
      <c r="L66" s="17" t="s">
        <v>22</v>
      </c>
    </row>
    <row r="67" spans="1:12" ht="13" outlineLevel="1" x14ac:dyDescent="0.25">
      <c r="A67" s="143"/>
      <c r="B67" s="258" t="s">
        <v>134</v>
      </c>
      <c r="C67" s="261" t="s">
        <v>684</v>
      </c>
      <c r="D67" s="13" t="s">
        <v>593</v>
      </c>
      <c r="E67" s="103"/>
      <c r="F67" s="103"/>
      <c r="G67" s="103"/>
      <c r="H67" s="137"/>
      <c r="I67" s="137"/>
      <c r="J67" s="138" t="str">
        <f t="shared" si="2"/>
        <v xml:space="preserve"> </v>
      </c>
      <c r="K67" s="139" t="s">
        <v>594</v>
      </c>
      <c r="L67" s="17" t="s">
        <v>22</v>
      </c>
    </row>
    <row r="68" spans="1:12" ht="25" outlineLevel="1" x14ac:dyDescent="0.25">
      <c r="A68" s="143"/>
      <c r="B68" s="258" t="s">
        <v>136</v>
      </c>
      <c r="C68" s="261" t="s">
        <v>684</v>
      </c>
      <c r="D68" s="13" t="s">
        <v>595</v>
      </c>
      <c r="E68" s="103"/>
      <c r="F68" s="103"/>
      <c r="G68" s="103"/>
      <c r="H68" s="137"/>
      <c r="I68" s="137"/>
      <c r="J68" s="138" t="str">
        <f t="shared" si="2"/>
        <v xml:space="preserve"> </v>
      </c>
      <c r="K68" s="139" t="s">
        <v>596</v>
      </c>
      <c r="L68" s="17" t="s">
        <v>22</v>
      </c>
    </row>
    <row r="69" spans="1:12" ht="13" outlineLevel="1" x14ac:dyDescent="0.25">
      <c r="A69" s="143"/>
      <c r="B69" s="258" t="s">
        <v>139</v>
      </c>
      <c r="C69" s="261" t="s">
        <v>559</v>
      </c>
      <c r="D69" s="13" t="s">
        <v>597</v>
      </c>
      <c r="E69" s="103"/>
      <c r="F69" s="103"/>
      <c r="G69" s="103"/>
      <c r="H69" s="137"/>
      <c r="I69" s="137"/>
      <c r="J69" s="138"/>
      <c r="K69" s="139"/>
      <c r="L69" s="17"/>
    </row>
    <row r="70" spans="1:12" ht="50" outlineLevel="1" x14ac:dyDescent="0.25">
      <c r="A70" s="143"/>
      <c r="B70" s="258" t="s">
        <v>142</v>
      </c>
      <c r="C70" s="261" t="s">
        <v>684</v>
      </c>
      <c r="D70" s="13" t="s">
        <v>598</v>
      </c>
      <c r="E70" s="103"/>
      <c r="F70" s="103"/>
      <c r="G70" s="103"/>
      <c r="H70" s="137"/>
      <c r="I70" s="137"/>
      <c r="J70" s="138" t="str">
        <f t="shared" si="2"/>
        <v xml:space="preserve"> </v>
      </c>
      <c r="K70" s="139" t="s">
        <v>599</v>
      </c>
      <c r="L70" s="17" t="s">
        <v>22</v>
      </c>
    </row>
    <row r="71" spans="1:12" ht="50" outlineLevel="1" x14ac:dyDescent="0.25">
      <c r="A71" s="143"/>
      <c r="B71" s="258" t="s">
        <v>144</v>
      </c>
      <c r="C71" s="261" t="s">
        <v>684</v>
      </c>
      <c r="D71" s="13" t="s">
        <v>600</v>
      </c>
      <c r="E71" s="103"/>
      <c r="F71" s="103"/>
      <c r="G71" s="103"/>
      <c r="H71" s="137"/>
      <c r="I71" s="137"/>
      <c r="J71" s="138" t="str">
        <f t="shared" si="2"/>
        <v xml:space="preserve"> </v>
      </c>
      <c r="K71" s="139" t="s">
        <v>601</v>
      </c>
      <c r="L71" s="17" t="s">
        <v>22</v>
      </c>
    </row>
    <row r="72" spans="1:12" ht="50" outlineLevel="1" x14ac:dyDescent="0.25">
      <c r="A72" s="143"/>
      <c r="B72" s="258" t="s">
        <v>698</v>
      </c>
      <c r="C72" s="261" t="s">
        <v>684</v>
      </c>
      <c r="D72" s="13" t="s">
        <v>602</v>
      </c>
      <c r="E72" s="103"/>
      <c r="F72" s="103"/>
      <c r="G72" s="103"/>
      <c r="H72" s="137"/>
      <c r="I72" s="137"/>
      <c r="J72" s="138" t="str">
        <f t="shared" si="2"/>
        <v xml:space="preserve"> </v>
      </c>
      <c r="K72" s="139" t="s">
        <v>601</v>
      </c>
      <c r="L72" s="17" t="s">
        <v>22</v>
      </c>
    </row>
    <row r="73" spans="1:12" ht="50" outlineLevel="1" x14ac:dyDescent="0.25">
      <c r="A73" s="143"/>
      <c r="B73" s="258" t="s">
        <v>699</v>
      </c>
      <c r="C73" s="261" t="s">
        <v>684</v>
      </c>
      <c r="D73" s="13" t="s">
        <v>603</v>
      </c>
      <c r="E73" s="103"/>
      <c r="F73" s="103"/>
      <c r="G73" s="103"/>
      <c r="H73" s="137"/>
      <c r="I73" s="137"/>
      <c r="J73" s="138" t="str">
        <f t="shared" si="2"/>
        <v xml:space="preserve"> </v>
      </c>
      <c r="K73" s="139" t="s">
        <v>604</v>
      </c>
      <c r="L73" s="17" t="s">
        <v>22</v>
      </c>
    </row>
    <row r="74" spans="1:12" ht="37.5" outlineLevel="1" x14ac:dyDescent="0.25">
      <c r="A74" s="143"/>
      <c r="B74" s="258" t="s">
        <v>700</v>
      </c>
      <c r="C74" s="261" t="s">
        <v>684</v>
      </c>
      <c r="D74" s="13" t="s">
        <v>605</v>
      </c>
      <c r="E74" s="103"/>
      <c r="F74" s="103"/>
      <c r="G74" s="103"/>
      <c r="H74" s="137"/>
      <c r="I74" s="137"/>
      <c r="J74" s="138" t="str">
        <f t="shared" si="2"/>
        <v xml:space="preserve"> </v>
      </c>
      <c r="K74" s="139" t="s">
        <v>606</v>
      </c>
      <c r="L74" s="17" t="s">
        <v>22</v>
      </c>
    </row>
    <row r="75" spans="1:12" ht="25" outlineLevel="1" x14ac:dyDescent="0.25">
      <c r="A75" s="143"/>
      <c r="B75" s="258" t="s">
        <v>701</v>
      </c>
      <c r="C75" s="261" t="s">
        <v>684</v>
      </c>
      <c r="D75" s="13" t="s">
        <v>607</v>
      </c>
      <c r="E75" s="103"/>
      <c r="F75" s="103"/>
      <c r="G75" s="103"/>
      <c r="H75" s="137"/>
      <c r="I75" s="137"/>
      <c r="J75" s="138" t="str">
        <f t="shared" si="2"/>
        <v xml:space="preserve"> </v>
      </c>
      <c r="K75" s="139" t="s">
        <v>608</v>
      </c>
      <c r="L75" s="17" t="s">
        <v>22</v>
      </c>
    </row>
    <row r="76" spans="1:12" ht="50" outlineLevel="1" x14ac:dyDescent="0.25">
      <c r="A76" s="143"/>
      <c r="B76" s="258" t="s">
        <v>702</v>
      </c>
      <c r="C76" s="261" t="s">
        <v>684</v>
      </c>
      <c r="D76" s="13" t="s">
        <v>609</v>
      </c>
      <c r="E76" s="103"/>
      <c r="F76" s="103"/>
      <c r="G76" s="103"/>
      <c r="H76" s="137"/>
      <c r="I76" s="137"/>
      <c r="J76" s="138" t="str">
        <f t="shared" si="2"/>
        <v xml:space="preserve"> </v>
      </c>
      <c r="K76" s="139" t="s">
        <v>610</v>
      </c>
      <c r="L76" s="17" t="s">
        <v>22</v>
      </c>
    </row>
    <row r="77" spans="1:12" ht="50" outlineLevel="1" x14ac:dyDescent="0.25">
      <c r="A77" s="143"/>
      <c r="B77" s="258" t="s">
        <v>703</v>
      </c>
      <c r="C77" s="261" t="s">
        <v>684</v>
      </c>
      <c r="D77" s="13" t="s">
        <v>611</v>
      </c>
      <c r="E77" s="103"/>
      <c r="F77" s="103"/>
      <c r="G77" s="103"/>
      <c r="H77" s="137"/>
      <c r="I77" s="137"/>
      <c r="J77" s="138" t="str">
        <f t="shared" si="2"/>
        <v xml:space="preserve"> </v>
      </c>
      <c r="K77" s="139" t="s">
        <v>612</v>
      </c>
      <c r="L77" s="17" t="s">
        <v>22</v>
      </c>
    </row>
    <row r="78" spans="1:12" ht="50" outlineLevel="1" x14ac:dyDescent="0.25">
      <c r="A78" s="143"/>
      <c r="B78" s="258" t="s">
        <v>704</v>
      </c>
      <c r="C78" s="261" t="s">
        <v>684</v>
      </c>
      <c r="D78" s="13" t="s">
        <v>613</v>
      </c>
      <c r="E78" s="103"/>
      <c r="F78" s="103"/>
      <c r="G78" s="103"/>
      <c r="H78" s="137"/>
      <c r="I78" s="137"/>
      <c r="J78" s="138" t="str">
        <f t="shared" si="2"/>
        <v xml:space="preserve"> </v>
      </c>
      <c r="K78" s="139" t="s">
        <v>614</v>
      </c>
      <c r="L78" s="17" t="s">
        <v>22</v>
      </c>
    </row>
    <row r="79" spans="1:12" ht="50" outlineLevel="1" x14ac:dyDescent="0.25">
      <c r="A79" s="143"/>
      <c r="B79" s="258" t="s">
        <v>705</v>
      </c>
      <c r="C79" s="261" t="s">
        <v>684</v>
      </c>
      <c r="D79" s="13" t="s">
        <v>615</v>
      </c>
      <c r="E79" s="103"/>
      <c r="F79" s="103"/>
      <c r="G79" s="103"/>
      <c r="H79" s="137"/>
      <c r="I79" s="137"/>
      <c r="J79" s="138" t="str">
        <f t="shared" si="2"/>
        <v xml:space="preserve"> </v>
      </c>
      <c r="K79" s="139" t="s">
        <v>616</v>
      </c>
      <c r="L79" s="17" t="s">
        <v>22</v>
      </c>
    </row>
    <row r="80" spans="1:12" ht="25" outlineLevel="1" x14ac:dyDescent="0.25">
      <c r="A80" s="143"/>
      <c r="B80" s="258" t="s">
        <v>706</v>
      </c>
      <c r="C80" s="261" t="s">
        <v>684</v>
      </c>
      <c r="D80" s="13" t="s">
        <v>617</v>
      </c>
      <c r="E80" s="103"/>
      <c r="F80" s="103"/>
      <c r="G80" s="103"/>
      <c r="H80" s="137"/>
      <c r="I80" s="137"/>
      <c r="J80" s="138" t="str">
        <f t="shared" si="2"/>
        <v xml:space="preserve"> </v>
      </c>
      <c r="K80" s="139" t="s">
        <v>618</v>
      </c>
      <c r="L80" s="17" t="s">
        <v>22</v>
      </c>
    </row>
    <row r="81" spans="1:12" ht="25" outlineLevel="1" x14ac:dyDescent="0.25">
      <c r="A81" s="143"/>
      <c r="B81" s="258" t="s">
        <v>707</v>
      </c>
      <c r="C81" s="261" t="s">
        <v>684</v>
      </c>
      <c r="D81" s="13" t="s">
        <v>619</v>
      </c>
      <c r="E81" s="103"/>
      <c r="F81" s="103"/>
      <c r="G81" s="103"/>
      <c r="H81" s="137"/>
      <c r="I81" s="137"/>
      <c r="J81" s="138" t="str">
        <f t="shared" si="2"/>
        <v xml:space="preserve"> </v>
      </c>
      <c r="K81" s="139" t="s">
        <v>620</v>
      </c>
      <c r="L81" s="17" t="s">
        <v>22</v>
      </c>
    </row>
    <row r="82" spans="1:12" ht="25" outlineLevel="1" x14ac:dyDescent="0.25">
      <c r="A82" s="143"/>
      <c r="B82" s="258" t="s">
        <v>708</v>
      </c>
      <c r="C82" s="261" t="s">
        <v>559</v>
      </c>
      <c r="D82" s="13" t="s">
        <v>621</v>
      </c>
      <c r="E82" s="103"/>
      <c r="F82" s="103"/>
      <c r="G82" s="103"/>
      <c r="H82" s="137"/>
      <c r="I82" s="137"/>
      <c r="J82" s="138" t="str">
        <f t="shared" si="2"/>
        <v xml:space="preserve"> </v>
      </c>
      <c r="K82" s="139" t="s">
        <v>620</v>
      </c>
      <c r="L82" s="17" t="s">
        <v>22</v>
      </c>
    </row>
    <row r="83" spans="1:12" ht="25" outlineLevel="1" x14ac:dyDescent="0.25">
      <c r="A83" s="143"/>
      <c r="B83" s="258" t="s">
        <v>709</v>
      </c>
      <c r="C83" s="261" t="s">
        <v>559</v>
      </c>
      <c r="D83" s="13" t="s">
        <v>622</v>
      </c>
      <c r="E83" s="103"/>
      <c r="F83" s="103"/>
      <c r="G83" s="103"/>
      <c r="H83" s="137"/>
      <c r="I83" s="137"/>
      <c r="J83" s="138" t="str">
        <f t="shared" si="2"/>
        <v xml:space="preserve"> </v>
      </c>
      <c r="K83" s="139" t="s">
        <v>620</v>
      </c>
      <c r="L83" s="17" t="s">
        <v>22</v>
      </c>
    </row>
    <row r="84" spans="1:12" ht="13" x14ac:dyDescent="0.3">
      <c r="A84" s="119">
        <v>1.7</v>
      </c>
      <c r="B84" s="165" t="s">
        <v>116</v>
      </c>
      <c r="C84" s="165"/>
      <c r="D84" s="165"/>
      <c r="E84" s="106"/>
      <c r="F84" s="106"/>
      <c r="G84" s="106"/>
      <c r="H84" s="115"/>
      <c r="I84" s="115"/>
      <c r="J84" s="116"/>
      <c r="K84" s="7"/>
      <c r="L84" s="7"/>
    </row>
    <row r="85" spans="1:12" ht="25" outlineLevel="1" x14ac:dyDescent="0.25">
      <c r="A85" s="11"/>
      <c r="B85" s="12" t="s">
        <v>146</v>
      </c>
      <c r="C85" s="12" t="s">
        <v>582</v>
      </c>
      <c r="D85" s="24" t="s">
        <v>118</v>
      </c>
      <c r="E85" s="108"/>
      <c r="F85" s="108"/>
      <c r="G85" s="108"/>
      <c r="H85" s="118"/>
      <c r="I85" s="129"/>
      <c r="J85" s="111" t="str">
        <f t="shared" ref="J85:J107" si="3">IF(F85&gt;" ",K85,IF(G85&gt;" ",L85,""))</f>
        <v/>
      </c>
      <c r="K85" s="110" t="s">
        <v>119</v>
      </c>
      <c r="L85" s="17" t="s">
        <v>22</v>
      </c>
    </row>
    <row r="86" spans="1:12" ht="25.5" outlineLevel="1" x14ac:dyDescent="0.3">
      <c r="A86" s="11"/>
      <c r="B86" s="12" t="s">
        <v>147</v>
      </c>
      <c r="C86" s="12" t="s">
        <v>581</v>
      </c>
      <c r="D86" s="24" t="s">
        <v>121</v>
      </c>
      <c r="E86" s="104"/>
      <c r="F86" s="103"/>
      <c r="G86" s="103"/>
      <c r="H86" s="113"/>
      <c r="I86" s="127"/>
      <c r="J86" s="111" t="str">
        <f t="shared" si="3"/>
        <v/>
      </c>
      <c r="K86" s="110" t="s">
        <v>122</v>
      </c>
      <c r="L86" s="17" t="s">
        <v>22</v>
      </c>
    </row>
    <row r="87" spans="1:12" ht="37.5" outlineLevel="1" x14ac:dyDescent="0.25">
      <c r="A87" s="11"/>
      <c r="B87" s="12" t="s">
        <v>148</v>
      </c>
      <c r="C87" s="12" t="s">
        <v>583</v>
      </c>
      <c r="D87" s="24" t="s">
        <v>124</v>
      </c>
      <c r="E87" s="103"/>
      <c r="F87" s="103"/>
      <c r="G87" s="103"/>
      <c r="H87" s="113"/>
      <c r="I87" s="127"/>
      <c r="J87" s="111" t="str">
        <f t="shared" si="3"/>
        <v/>
      </c>
      <c r="K87" s="110" t="s">
        <v>125</v>
      </c>
      <c r="L87" s="17" t="s">
        <v>22</v>
      </c>
    </row>
    <row r="88" spans="1:12" ht="25" outlineLevel="1" x14ac:dyDescent="0.25">
      <c r="A88" s="11"/>
      <c r="B88" s="12" t="s">
        <v>149</v>
      </c>
      <c r="C88" s="12" t="s">
        <v>584</v>
      </c>
      <c r="D88" s="24" t="s">
        <v>127</v>
      </c>
      <c r="E88" s="103"/>
      <c r="F88" s="103"/>
      <c r="G88" s="103"/>
      <c r="H88" s="113"/>
      <c r="I88" s="127"/>
      <c r="J88" s="111" t="str">
        <f t="shared" si="3"/>
        <v/>
      </c>
      <c r="K88" s="110" t="s">
        <v>128</v>
      </c>
      <c r="L88" s="17" t="s">
        <v>22</v>
      </c>
    </row>
    <row r="89" spans="1:12" s="162" customFormat="1" ht="13" x14ac:dyDescent="0.3">
      <c r="A89" s="156">
        <v>1.8</v>
      </c>
      <c r="B89" s="166" t="s">
        <v>661</v>
      </c>
      <c r="C89" s="167"/>
      <c r="D89" s="167"/>
      <c r="E89" s="175"/>
      <c r="F89" s="175"/>
      <c r="G89" s="175"/>
      <c r="H89" s="175"/>
      <c r="I89" s="163"/>
      <c r="J89" s="164"/>
      <c r="K89" s="169"/>
      <c r="L89" s="169"/>
    </row>
    <row r="90" spans="1:12" s="162" customFormat="1" ht="25" outlineLevel="1" x14ac:dyDescent="0.25">
      <c r="A90" s="157"/>
      <c r="B90" s="262" t="s">
        <v>710</v>
      </c>
      <c r="C90" s="263" t="s">
        <v>684</v>
      </c>
      <c r="D90" s="13" t="s">
        <v>662</v>
      </c>
      <c r="E90" s="158"/>
      <c r="F90" s="158"/>
      <c r="G90" s="158"/>
      <c r="H90" s="159"/>
      <c r="I90" s="159"/>
      <c r="J90" s="160" t="str">
        <f t="shared" ref="J90:J95" si="4">IF(F90&gt;" ",K90,IF(G90&gt;" ",L90," "))</f>
        <v xml:space="preserve"> </v>
      </c>
      <c r="K90" s="161" t="s">
        <v>663</v>
      </c>
      <c r="L90" s="159" t="s">
        <v>22</v>
      </c>
    </row>
    <row r="91" spans="1:12" s="162" customFormat="1" ht="25" outlineLevel="1" x14ac:dyDescent="0.25">
      <c r="A91" s="157"/>
      <c r="B91" s="262" t="s">
        <v>711</v>
      </c>
      <c r="C91" s="263" t="s">
        <v>684</v>
      </c>
      <c r="D91" s="13" t="s">
        <v>664</v>
      </c>
      <c r="E91" s="158"/>
      <c r="F91" s="158"/>
      <c r="G91" s="158"/>
      <c r="H91" s="159"/>
      <c r="I91" s="159"/>
      <c r="J91" s="160" t="str">
        <f t="shared" si="4"/>
        <v xml:space="preserve"> </v>
      </c>
      <c r="K91" s="161" t="s">
        <v>663</v>
      </c>
      <c r="L91" s="159" t="s">
        <v>22</v>
      </c>
    </row>
    <row r="92" spans="1:12" s="162" customFormat="1" ht="25" outlineLevel="1" x14ac:dyDescent="0.25">
      <c r="A92" s="157"/>
      <c r="B92" s="262" t="s">
        <v>712</v>
      </c>
      <c r="C92" s="263" t="s">
        <v>684</v>
      </c>
      <c r="D92" s="13" t="s">
        <v>665</v>
      </c>
      <c r="E92" s="158"/>
      <c r="F92" s="158"/>
      <c r="G92" s="158"/>
      <c r="H92" s="159"/>
      <c r="I92" s="159"/>
      <c r="J92" s="160" t="str">
        <f t="shared" si="4"/>
        <v xml:space="preserve"> </v>
      </c>
      <c r="K92" s="161" t="s">
        <v>666</v>
      </c>
      <c r="L92" s="159" t="s">
        <v>22</v>
      </c>
    </row>
    <row r="93" spans="1:12" s="162" customFormat="1" ht="25" outlineLevel="1" x14ac:dyDescent="0.25">
      <c r="A93" s="157"/>
      <c r="B93" s="262" t="s">
        <v>713</v>
      </c>
      <c r="C93" s="263" t="s">
        <v>684</v>
      </c>
      <c r="D93" s="13" t="s">
        <v>667</v>
      </c>
      <c r="E93" s="158"/>
      <c r="F93" s="158"/>
      <c r="G93" s="158"/>
      <c r="H93" s="159"/>
      <c r="I93" s="159"/>
      <c r="J93" s="160" t="str">
        <f t="shared" si="4"/>
        <v xml:space="preserve"> </v>
      </c>
      <c r="K93" s="161" t="s">
        <v>668</v>
      </c>
      <c r="L93" s="159" t="s">
        <v>22</v>
      </c>
    </row>
    <row r="94" spans="1:12" s="162" customFormat="1" ht="37.5" outlineLevel="1" x14ac:dyDescent="0.25">
      <c r="A94" s="157"/>
      <c r="B94" s="262" t="s">
        <v>714</v>
      </c>
      <c r="C94" s="263" t="s">
        <v>684</v>
      </c>
      <c r="D94" s="13" t="s">
        <v>669</v>
      </c>
      <c r="E94" s="158"/>
      <c r="F94" s="158"/>
      <c r="G94" s="158"/>
      <c r="H94" s="159"/>
      <c r="I94" s="159"/>
      <c r="J94" s="160" t="str">
        <f t="shared" si="4"/>
        <v xml:space="preserve"> </v>
      </c>
      <c r="K94" s="161" t="s">
        <v>670</v>
      </c>
      <c r="L94" s="159" t="s">
        <v>22</v>
      </c>
    </row>
    <row r="95" spans="1:12" s="162" customFormat="1" ht="25" outlineLevel="1" x14ac:dyDescent="0.25">
      <c r="A95" s="157"/>
      <c r="B95" s="262" t="s">
        <v>715</v>
      </c>
      <c r="C95" s="263" t="s">
        <v>684</v>
      </c>
      <c r="D95" s="13" t="s">
        <v>671</v>
      </c>
      <c r="E95" s="158"/>
      <c r="F95" s="158"/>
      <c r="G95" s="158"/>
      <c r="H95" s="159"/>
      <c r="I95" s="159"/>
      <c r="J95" s="160" t="str">
        <f t="shared" si="4"/>
        <v xml:space="preserve"> </v>
      </c>
      <c r="K95" s="161" t="s">
        <v>672</v>
      </c>
      <c r="L95" s="159" t="s">
        <v>22</v>
      </c>
    </row>
    <row r="96" spans="1:12" s="146" customFormat="1" ht="13" x14ac:dyDescent="0.3">
      <c r="A96" s="156">
        <v>1.9</v>
      </c>
      <c r="B96" s="166" t="s">
        <v>626</v>
      </c>
      <c r="C96" s="167"/>
      <c r="D96" s="167"/>
      <c r="E96" s="174"/>
      <c r="F96" s="174"/>
      <c r="G96" s="174"/>
      <c r="H96" s="174"/>
      <c r="I96" s="144"/>
      <c r="J96" s="145"/>
      <c r="K96" s="168"/>
      <c r="L96" s="168"/>
    </row>
    <row r="97" spans="1:12" s="146" customFormat="1" ht="25" outlineLevel="1" x14ac:dyDescent="0.25">
      <c r="A97" s="143"/>
      <c r="B97" s="262" t="s">
        <v>636</v>
      </c>
      <c r="C97" s="263" t="s">
        <v>686</v>
      </c>
      <c r="D97" s="13" t="s">
        <v>627</v>
      </c>
      <c r="E97" s="147"/>
      <c r="F97" s="147"/>
      <c r="G97" s="147"/>
      <c r="H97" s="148"/>
      <c r="I97" s="148"/>
      <c r="J97" s="149" t="str">
        <f t="shared" ref="J97:J99" si="5">IF(F97&gt;" ",K97,IF(G97&gt;" ",L97," "))</f>
        <v xml:space="preserve"> </v>
      </c>
      <c r="K97" s="150" t="s">
        <v>628</v>
      </c>
      <c r="L97" s="148" t="s">
        <v>22</v>
      </c>
    </row>
    <row r="98" spans="1:12" s="146" customFormat="1" ht="50" outlineLevel="1" x14ac:dyDescent="0.25">
      <c r="A98" s="143"/>
      <c r="B98" s="262" t="s">
        <v>639</v>
      </c>
      <c r="C98" s="263" t="s">
        <v>686</v>
      </c>
      <c r="D98" s="13" t="s">
        <v>629</v>
      </c>
      <c r="E98" s="147"/>
      <c r="F98" s="147"/>
      <c r="G98" s="147"/>
      <c r="H98" s="148"/>
      <c r="I98" s="148"/>
      <c r="J98" s="149" t="str">
        <f t="shared" si="5"/>
        <v xml:space="preserve"> </v>
      </c>
      <c r="K98" s="150" t="s">
        <v>630</v>
      </c>
      <c r="L98" s="148" t="s">
        <v>22</v>
      </c>
    </row>
    <row r="99" spans="1:12" s="146" customFormat="1" ht="25" outlineLevel="1" x14ac:dyDescent="0.25">
      <c r="A99" s="143"/>
      <c r="B99" s="262" t="s">
        <v>642</v>
      </c>
      <c r="C99" s="263" t="s">
        <v>686</v>
      </c>
      <c r="D99" s="13" t="s">
        <v>631</v>
      </c>
      <c r="E99" s="147"/>
      <c r="F99" s="147"/>
      <c r="G99" s="147"/>
      <c r="H99" s="148"/>
      <c r="I99" s="148"/>
      <c r="J99" s="149" t="str">
        <f t="shared" si="5"/>
        <v xml:space="preserve"> </v>
      </c>
      <c r="K99" s="151" t="s">
        <v>632</v>
      </c>
      <c r="L99" s="148" t="s">
        <v>22</v>
      </c>
    </row>
    <row r="100" spans="1:12" s="146" customFormat="1" ht="13" x14ac:dyDescent="0.3">
      <c r="A100" s="156">
        <v>1.1000000000000001</v>
      </c>
      <c r="B100" s="166" t="s">
        <v>681</v>
      </c>
      <c r="C100" s="167"/>
      <c r="D100" s="167"/>
      <c r="E100" s="174"/>
      <c r="F100" s="174"/>
      <c r="G100" s="174"/>
      <c r="H100" s="174"/>
      <c r="I100" s="144"/>
      <c r="J100" s="145"/>
      <c r="K100" s="168"/>
      <c r="L100" s="168"/>
    </row>
    <row r="101" spans="1:12" s="146" customFormat="1" ht="25" outlineLevel="1" x14ac:dyDescent="0.25">
      <c r="A101" s="143"/>
      <c r="B101" s="264" t="s">
        <v>716</v>
      </c>
      <c r="C101" s="265" t="s">
        <v>585</v>
      </c>
      <c r="D101" s="26" t="s">
        <v>682</v>
      </c>
      <c r="E101" s="147"/>
      <c r="F101" s="147"/>
      <c r="G101" s="147"/>
      <c r="H101" s="152"/>
      <c r="I101" s="153"/>
      <c r="J101" s="154" t="str">
        <f t="shared" ref="J101:J103" si="6">IF(F101&gt;" ",K101,IF(G101&gt;" ",L101,""))</f>
        <v/>
      </c>
      <c r="K101" s="150" t="s">
        <v>131</v>
      </c>
      <c r="L101" s="148" t="s">
        <v>22</v>
      </c>
    </row>
    <row r="102" spans="1:12" s="146" customFormat="1" ht="37.5" outlineLevel="1" x14ac:dyDescent="0.25">
      <c r="A102" s="143"/>
      <c r="B102" s="264" t="s">
        <v>717</v>
      </c>
      <c r="C102" s="265" t="s">
        <v>585</v>
      </c>
      <c r="D102" s="26" t="s">
        <v>633</v>
      </c>
      <c r="E102" s="147"/>
      <c r="F102" s="147"/>
      <c r="G102" s="147"/>
      <c r="H102" s="152"/>
      <c r="I102" s="153"/>
      <c r="J102" s="154" t="str">
        <f t="shared" si="6"/>
        <v/>
      </c>
      <c r="K102" s="150" t="s">
        <v>133</v>
      </c>
      <c r="L102" s="148" t="s">
        <v>22</v>
      </c>
    </row>
    <row r="103" spans="1:12" s="146" customFormat="1" ht="25" outlineLevel="1" x14ac:dyDescent="0.25">
      <c r="A103" s="143"/>
      <c r="B103" s="264" t="s">
        <v>718</v>
      </c>
      <c r="C103" s="265" t="s">
        <v>585</v>
      </c>
      <c r="D103" s="26" t="s">
        <v>634</v>
      </c>
      <c r="E103" s="147"/>
      <c r="F103" s="147"/>
      <c r="G103" s="147"/>
      <c r="H103" s="152"/>
      <c r="I103" s="153"/>
      <c r="J103" s="154" t="str">
        <f t="shared" si="6"/>
        <v/>
      </c>
      <c r="K103" s="150" t="s">
        <v>135</v>
      </c>
      <c r="L103" s="148" t="s">
        <v>22</v>
      </c>
    </row>
    <row r="104" spans="1:12" ht="13" x14ac:dyDescent="0.3">
      <c r="A104" s="119">
        <v>1.1100000000000001</v>
      </c>
      <c r="B104" s="165" t="s">
        <v>129</v>
      </c>
      <c r="C104" s="165"/>
      <c r="D104" s="165"/>
      <c r="E104" s="106"/>
      <c r="F104" s="106"/>
      <c r="G104" s="106"/>
      <c r="H104" s="115"/>
      <c r="I104" s="115"/>
      <c r="J104" s="116"/>
      <c r="K104" s="7"/>
      <c r="L104" s="7"/>
    </row>
    <row r="105" spans="1:12" ht="25" outlineLevel="1" x14ac:dyDescent="0.25">
      <c r="A105" s="11"/>
      <c r="B105" s="25" t="s">
        <v>719</v>
      </c>
      <c r="C105" s="126" t="s">
        <v>586</v>
      </c>
      <c r="D105" s="26" t="s">
        <v>137</v>
      </c>
      <c r="E105" s="103"/>
      <c r="F105" s="103"/>
      <c r="G105" s="103"/>
      <c r="H105" s="113"/>
      <c r="I105" s="127"/>
      <c r="J105" s="111" t="str">
        <f t="shared" si="3"/>
        <v/>
      </c>
      <c r="K105" s="110" t="s">
        <v>138</v>
      </c>
      <c r="L105" s="17" t="s">
        <v>22</v>
      </c>
    </row>
    <row r="106" spans="1:12" ht="25" outlineLevel="1" x14ac:dyDescent="0.25">
      <c r="A106" s="11"/>
      <c r="B106" s="25" t="s">
        <v>720</v>
      </c>
      <c r="C106" s="126" t="s">
        <v>587</v>
      </c>
      <c r="D106" s="26" t="s">
        <v>140</v>
      </c>
      <c r="E106" s="108"/>
      <c r="F106" s="108"/>
      <c r="G106" s="108"/>
      <c r="H106" s="118"/>
      <c r="I106" s="129"/>
      <c r="J106" s="111" t="str">
        <f t="shared" si="3"/>
        <v/>
      </c>
      <c r="K106" s="110" t="s">
        <v>141</v>
      </c>
      <c r="L106" s="17" t="s">
        <v>22</v>
      </c>
    </row>
    <row r="107" spans="1:12" ht="25.5" outlineLevel="1" x14ac:dyDescent="0.3">
      <c r="A107" s="11"/>
      <c r="B107" s="25" t="s">
        <v>721</v>
      </c>
      <c r="C107" s="126" t="s">
        <v>588</v>
      </c>
      <c r="D107" s="27" t="s">
        <v>678</v>
      </c>
      <c r="E107" s="104"/>
      <c r="F107" s="103"/>
      <c r="G107" s="103"/>
      <c r="H107" s="113"/>
      <c r="I107" s="127"/>
      <c r="J107" s="111" t="str">
        <f t="shared" si="3"/>
        <v/>
      </c>
      <c r="K107" s="110" t="s">
        <v>143</v>
      </c>
      <c r="L107" s="17" t="s">
        <v>22</v>
      </c>
    </row>
    <row r="108" spans="1:12" ht="13" x14ac:dyDescent="0.3">
      <c r="A108" s="119">
        <v>1.1200000000000001</v>
      </c>
      <c r="B108" s="165" t="s">
        <v>145</v>
      </c>
      <c r="C108" s="165"/>
      <c r="D108" s="165"/>
      <c r="E108" s="106"/>
      <c r="F108" s="106"/>
      <c r="G108" s="106"/>
      <c r="H108" s="115"/>
      <c r="I108" s="115"/>
      <c r="J108" s="116"/>
      <c r="K108" s="7"/>
      <c r="L108" s="7"/>
    </row>
    <row r="109" spans="1:12" s="162" customFormat="1" ht="25" outlineLevel="1" x14ac:dyDescent="0.25">
      <c r="A109" s="157"/>
      <c r="B109" s="262" t="s">
        <v>722</v>
      </c>
      <c r="C109" s="263">
        <v>3.4</v>
      </c>
      <c r="D109" s="13" t="s">
        <v>637</v>
      </c>
      <c r="E109" s="158"/>
      <c r="F109" s="158"/>
      <c r="G109" s="158"/>
      <c r="H109" s="159"/>
      <c r="I109" s="159"/>
      <c r="J109" s="160" t="str">
        <f t="shared" ref="J109:J119" si="7">IF(F109&gt;" ",K109,IF(G109&gt;" ",L109," "))</f>
        <v xml:space="preserve"> </v>
      </c>
      <c r="K109" s="161" t="s">
        <v>638</v>
      </c>
      <c r="L109" s="159" t="s">
        <v>22</v>
      </c>
    </row>
    <row r="110" spans="1:12" s="162" customFormat="1" ht="13" outlineLevel="1" x14ac:dyDescent="0.25">
      <c r="A110" s="157"/>
      <c r="B110" s="262" t="s">
        <v>723</v>
      </c>
      <c r="C110" s="263" t="s">
        <v>559</v>
      </c>
      <c r="D110" s="13" t="s">
        <v>648</v>
      </c>
      <c r="E110" s="158"/>
      <c r="F110" s="158"/>
      <c r="G110" s="158"/>
      <c r="H110" s="159"/>
      <c r="I110" s="159"/>
      <c r="J110" s="160"/>
      <c r="K110" s="161"/>
      <c r="L110" s="159"/>
    </row>
    <row r="111" spans="1:12" s="162" customFormat="1" ht="13" outlineLevel="1" x14ac:dyDescent="0.25">
      <c r="A111" s="157"/>
      <c r="B111" s="262" t="s">
        <v>724</v>
      </c>
      <c r="C111" s="263">
        <v>3.4</v>
      </c>
      <c r="D111" s="13" t="s">
        <v>640</v>
      </c>
      <c r="E111" s="158"/>
      <c r="F111" s="158"/>
      <c r="G111" s="158"/>
      <c r="H111" s="159"/>
      <c r="I111" s="159"/>
      <c r="J111" s="160" t="str">
        <f t="shared" si="7"/>
        <v xml:space="preserve"> </v>
      </c>
      <c r="K111" s="161" t="s">
        <v>641</v>
      </c>
      <c r="L111" s="159" t="s">
        <v>22</v>
      </c>
    </row>
    <row r="112" spans="1:12" s="162" customFormat="1" ht="13" outlineLevel="1" x14ac:dyDescent="0.25">
      <c r="A112" s="157"/>
      <c r="B112" s="262" t="s">
        <v>725</v>
      </c>
      <c r="C112" s="263" t="s">
        <v>559</v>
      </c>
      <c r="D112" s="13" t="s">
        <v>643</v>
      </c>
      <c r="E112" s="158"/>
      <c r="F112" s="158"/>
      <c r="G112" s="158"/>
      <c r="H112" s="159"/>
      <c r="I112" s="159"/>
      <c r="J112" s="160"/>
      <c r="K112" s="161"/>
      <c r="L112" s="159"/>
    </row>
    <row r="113" spans="1:12" s="162" customFormat="1" ht="25" outlineLevel="1" x14ac:dyDescent="0.25">
      <c r="A113" s="157"/>
      <c r="B113" s="262" t="s">
        <v>726</v>
      </c>
      <c r="C113" s="263">
        <v>3.4</v>
      </c>
      <c r="D113" s="13" t="s">
        <v>644</v>
      </c>
      <c r="E113" s="158"/>
      <c r="F113" s="158"/>
      <c r="G113" s="158"/>
      <c r="H113" s="159"/>
      <c r="I113" s="159"/>
      <c r="J113" s="160" t="str">
        <f t="shared" si="7"/>
        <v xml:space="preserve"> </v>
      </c>
      <c r="K113" s="161" t="s">
        <v>645</v>
      </c>
      <c r="L113" s="159" t="s">
        <v>22</v>
      </c>
    </row>
    <row r="114" spans="1:12" s="162" customFormat="1" ht="13" outlineLevel="1" x14ac:dyDescent="0.25">
      <c r="A114" s="157"/>
      <c r="B114" s="262" t="s">
        <v>727</v>
      </c>
      <c r="C114" s="263" t="s">
        <v>646</v>
      </c>
      <c r="D114" s="13" t="s">
        <v>647</v>
      </c>
      <c r="E114" s="158"/>
      <c r="F114" s="158"/>
      <c r="G114" s="158"/>
      <c r="H114" s="159"/>
      <c r="I114" s="159"/>
      <c r="J114" s="160"/>
      <c r="K114" s="161"/>
      <c r="L114" s="159"/>
    </row>
    <row r="115" spans="1:12" s="162" customFormat="1" ht="25" outlineLevel="1" x14ac:dyDescent="0.25">
      <c r="A115" s="157"/>
      <c r="B115" s="262" t="s">
        <v>728</v>
      </c>
      <c r="C115" s="263">
        <v>3.4</v>
      </c>
      <c r="D115" s="13" t="s">
        <v>649</v>
      </c>
      <c r="E115" s="158"/>
      <c r="F115" s="158"/>
      <c r="G115" s="158"/>
      <c r="H115" s="159"/>
      <c r="I115" s="159"/>
      <c r="J115" s="160" t="str">
        <f t="shared" si="7"/>
        <v xml:space="preserve"> </v>
      </c>
      <c r="K115" s="161" t="s">
        <v>650</v>
      </c>
      <c r="L115" s="159" t="s">
        <v>22</v>
      </c>
    </row>
    <row r="116" spans="1:12" s="162" customFormat="1" ht="37.5" outlineLevel="1" x14ac:dyDescent="0.25">
      <c r="A116" s="157"/>
      <c r="B116" s="262" t="s">
        <v>729</v>
      </c>
      <c r="C116" s="263" t="s">
        <v>559</v>
      </c>
      <c r="D116" s="13" t="s">
        <v>651</v>
      </c>
      <c r="E116" s="158"/>
      <c r="F116" s="158"/>
      <c r="G116" s="158"/>
      <c r="H116" s="159"/>
      <c r="I116" s="159"/>
      <c r="J116" s="160" t="str">
        <f t="shared" si="7"/>
        <v xml:space="preserve"> </v>
      </c>
      <c r="K116" s="161" t="s">
        <v>652</v>
      </c>
      <c r="L116" s="159" t="s">
        <v>22</v>
      </c>
    </row>
    <row r="117" spans="1:12" s="162" customFormat="1" ht="37.5" outlineLevel="1" x14ac:dyDescent="0.25">
      <c r="A117" s="157"/>
      <c r="B117" s="262" t="s">
        <v>730</v>
      </c>
      <c r="C117" s="263" t="s">
        <v>559</v>
      </c>
      <c r="D117" s="13" t="s">
        <v>653</v>
      </c>
      <c r="E117" s="158"/>
      <c r="F117" s="158"/>
      <c r="G117" s="158"/>
      <c r="H117" s="159"/>
      <c r="I117" s="159"/>
      <c r="J117" s="160" t="str">
        <f t="shared" si="7"/>
        <v xml:space="preserve"> </v>
      </c>
      <c r="K117" s="161" t="s">
        <v>654</v>
      </c>
      <c r="L117" s="159" t="s">
        <v>22</v>
      </c>
    </row>
    <row r="118" spans="1:12" s="162" customFormat="1" ht="25" outlineLevel="1" x14ac:dyDescent="0.25">
      <c r="A118" s="157"/>
      <c r="B118" s="262" t="s">
        <v>731</v>
      </c>
      <c r="C118" s="263" t="s">
        <v>559</v>
      </c>
      <c r="D118" s="13" t="s">
        <v>655</v>
      </c>
      <c r="E118" s="158"/>
      <c r="F118" s="158"/>
      <c r="G118" s="158"/>
      <c r="H118" s="159"/>
      <c r="I118" s="159"/>
      <c r="J118" s="160" t="str">
        <f t="shared" si="7"/>
        <v xml:space="preserve"> </v>
      </c>
      <c r="K118" s="161" t="s">
        <v>656</v>
      </c>
      <c r="L118" s="159" t="s">
        <v>22</v>
      </c>
    </row>
    <row r="119" spans="1:12" s="162" customFormat="1" ht="37.5" outlineLevel="1" x14ac:dyDescent="0.25">
      <c r="A119" s="157"/>
      <c r="B119" s="262" t="s">
        <v>732</v>
      </c>
      <c r="C119" s="263" t="s">
        <v>559</v>
      </c>
      <c r="D119" s="13" t="s">
        <v>657</v>
      </c>
      <c r="E119" s="158"/>
      <c r="F119" s="158"/>
      <c r="G119" s="158"/>
      <c r="H119" s="159"/>
      <c r="I119" s="159"/>
      <c r="J119" s="160" t="str">
        <f t="shared" si="7"/>
        <v xml:space="preserve"> </v>
      </c>
      <c r="K119" s="161" t="s">
        <v>658</v>
      </c>
      <c r="L119" s="159" t="s">
        <v>22</v>
      </c>
    </row>
    <row r="120" spans="1:12" x14ac:dyDescent="0.25">
      <c r="E120" s="28"/>
      <c r="F120" s="28"/>
      <c r="G120" s="28"/>
      <c r="H120" s="28"/>
      <c r="I120" s="28"/>
      <c r="J120" s="28"/>
      <c r="K120" s="28"/>
    </row>
    <row r="121" spans="1:12" x14ac:dyDescent="0.25">
      <c r="E121" s="28"/>
      <c r="F121" s="28"/>
      <c r="G121" s="28"/>
      <c r="H121" s="28"/>
      <c r="I121" s="28"/>
      <c r="J121" s="28"/>
      <c r="K121" s="28"/>
    </row>
    <row r="122" spans="1:12" x14ac:dyDescent="0.25">
      <c r="E122" s="28"/>
      <c r="F122" s="28"/>
      <c r="G122" s="28"/>
      <c r="H122" s="28"/>
      <c r="I122" s="28"/>
      <c r="J122" s="28"/>
      <c r="K122" s="28"/>
    </row>
    <row r="123" spans="1:12" x14ac:dyDescent="0.25">
      <c r="E123" s="28"/>
      <c r="F123" s="28"/>
      <c r="G123" s="28"/>
      <c r="H123" s="28"/>
      <c r="I123" s="28"/>
      <c r="J123" s="28"/>
      <c r="K123" s="28"/>
    </row>
    <row r="124" spans="1:12" x14ac:dyDescent="0.25">
      <c r="E124" s="28"/>
      <c r="F124" s="28"/>
      <c r="G124" s="28"/>
      <c r="H124" s="28"/>
      <c r="I124" s="28"/>
      <c r="J124" s="28"/>
      <c r="K124" s="28"/>
    </row>
    <row r="125" spans="1:12" x14ac:dyDescent="0.25">
      <c r="E125" s="28"/>
      <c r="F125" s="28"/>
      <c r="G125" s="28"/>
      <c r="H125" s="28"/>
      <c r="I125" s="28"/>
      <c r="J125" s="28"/>
      <c r="K125" s="28"/>
    </row>
    <row r="126" spans="1:12" x14ac:dyDescent="0.25">
      <c r="E126" s="28"/>
      <c r="F126" s="28"/>
      <c r="G126" s="28"/>
      <c r="H126" s="28"/>
      <c r="I126" s="28"/>
      <c r="J126" s="28"/>
      <c r="K126" s="28"/>
    </row>
    <row r="127" spans="1:12" x14ac:dyDescent="0.25">
      <c r="E127" s="28"/>
      <c r="F127" s="28"/>
      <c r="G127" s="28"/>
      <c r="H127" s="28"/>
      <c r="I127" s="28"/>
      <c r="J127" s="28"/>
      <c r="K127" s="28"/>
    </row>
    <row r="128" spans="1:12" x14ac:dyDescent="0.25">
      <c r="E128" s="28"/>
      <c r="F128" s="28"/>
      <c r="G128" s="28"/>
      <c r="H128" s="28"/>
      <c r="I128" s="28"/>
      <c r="J128" s="28"/>
      <c r="K128" s="28"/>
    </row>
    <row r="129" spans="5:11" x14ac:dyDescent="0.25">
      <c r="E129" s="28"/>
      <c r="F129" s="28"/>
      <c r="G129" s="28"/>
      <c r="H129" s="28"/>
      <c r="I129" s="28"/>
      <c r="J129" s="28"/>
      <c r="K129" s="28"/>
    </row>
    <row r="130" spans="5:11" x14ac:dyDescent="0.25">
      <c r="E130" s="28"/>
      <c r="F130" s="28"/>
      <c r="G130" s="28"/>
      <c r="H130" s="28"/>
      <c r="I130" s="28"/>
      <c r="J130" s="28"/>
      <c r="K130" s="28"/>
    </row>
    <row r="131" spans="5:11" x14ac:dyDescent="0.25">
      <c r="E131" s="28"/>
      <c r="F131" s="28"/>
      <c r="G131" s="28"/>
      <c r="H131" s="28"/>
      <c r="I131" s="28"/>
      <c r="J131" s="28"/>
      <c r="K131" s="28"/>
    </row>
    <row r="132" spans="5:11" x14ac:dyDescent="0.25">
      <c r="E132" s="28"/>
      <c r="F132" s="28"/>
      <c r="G132" s="28"/>
      <c r="H132" s="28"/>
      <c r="I132" s="28"/>
      <c r="J132" s="28"/>
      <c r="K132" s="28"/>
    </row>
    <row r="133" spans="5:11" x14ac:dyDescent="0.25">
      <c r="E133" s="28"/>
      <c r="F133" s="28"/>
      <c r="G133" s="28"/>
      <c r="H133" s="28"/>
      <c r="I133" s="28"/>
      <c r="J133" s="28"/>
      <c r="K133" s="28"/>
    </row>
    <row r="134" spans="5:11" x14ac:dyDescent="0.25">
      <c r="E134" s="28"/>
      <c r="F134" s="28"/>
      <c r="G134" s="28"/>
      <c r="H134" s="28"/>
      <c r="I134" s="28"/>
      <c r="J134" s="28"/>
      <c r="K134" s="28"/>
    </row>
    <row r="135" spans="5:11" x14ac:dyDescent="0.25">
      <c r="E135" s="28"/>
      <c r="F135" s="28"/>
      <c r="G135" s="28"/>
      <c r="H135" s="28"/>
      <c r="I135" s="28"/>
      <c r="J135" s="28"/>
      <c r="K135" s="28"/>
    </row>
    <row r="136" spans="5:11" x14ac:dyDescent="0.25">
      <c r="E136" s="28"/>
      <c r="F136" s="28"/>
      <c r="G136" s="28"/>
      <c r="H136" s="28"/>
      <c r="I136" s="28"/>
      <c r="J136" s="28"/>
      <c r="K136" s="28"/>
    </row>
    <row r="137" spans="5:11" x14ac:dyDescent="0.25">
      <c r="E137" s="28"/>
      <c r="F137" s="28"/>
      <c r="G137" s="28"/>
      <c r="H137" s="28"/>
      <c r="I137" s="28"/>
      <c r="J137" s="28"/>
      <c r="K137" s="28"/>
    </row>
    <row r="138" spans="5:11" x14ac:dyDescent="0.25">
      <c r="E138" s="28"/>
      <c r="F138" s="28"/>
      <c r="G138" s="28"/>
      <c r="H138" s="28"/>
      <c r="I138" s="28"/>
      <c r="J138" s="28"/>
      <c r="K138" s="28"/>
    </row>
    <row r="139" spans="5:11" x14ac:dyDescent="0.25">
      <c r="E139" s="28"/>
      <c r="F139" s="28"/>
      <c r="G139" s="28"/>
      <c r="H139" s="28"/>
      <c r="I139" s="28"/>
      <c r="J139" s="28"/>
      <c r="K139" s="28"/>
    </row>
    <row r="140" spans="5:11" x14ac:dyDescent="0.25">
      <c r="E140" s="28"/>
      <c r="F140" s="28"/>
      <c r="G140" s="28"/>
      <c r="H140" s="28"/>
      <c r="I140" s="28"/>
      <c r="J140" s="28"/>
    </row>
    <row r="141" spans="5:11" x14ac:dyDescent="0.25">
      <c r="E141" s="28"/>
      <c r="F141" s="28"/>
      <c r="G141" s="28"/>
      <c r="H141" s="28"/>
      <c r="I141" s="28"/>
      <c r="J141" s="28"/>
    </row>
    <row r="142" spans="5:11" x14ac:dyDescent="0.25">
      <c r="E142" s="28"/>
      <c r="F142" s="28"/>
      <c r="G142" s="28"/>
      <c r="H142" s="28"/>
      <c r="I142" s="28"/>
      <c r="J142" s="28"/>
    </row>
    <row r="143" spans="5:11" x14ac:dyDescent="0.25">
      <c r="E143" s="28"/>
      <c r="F143" s="28"/>
      <c r="G143" s="28"/>
      <c r="H143" s="28"/>
      <c r="I143" s="28"/>
      <c r="J143" s="28"/>
    </row>
    <row r="144" spans="5:11" x14ac:dyDescent="0.25">
      <c r="E144" s="28"/>
      <c r="F144" s="28"/>
      <c r="G144" s="28"/>
      <c r="H144" s="28"/>
      <c r="I144" s="28"/>
      <c r="J144" s="28"/>
    </row>
    <row r="145" spans="5:10" x14ac:dyDescent="0.25">
      <c r="E145" s="28"/>
      <c r="F145" s="28"/>
      <c r="G145" s="28"/>
      <c r="H145" s="28"/>
      <c r="I145" s="28"/>
      <c r="J145" s="28"/>
    </row>
    <row r="146" spans="5:10" x14ac:dyDescent="0.25">
      <c r="E146" s="28"/>
      <c r="F146" s="28"/>
      <c r="G146" s="28"/>
      <c r="H146" s="28"/>
      <c r="I146" s="28"/>
      <c r="J146" s="28"/>
    </row>
    <row r="147" spans="5:10" x14ac:dyDescent="0.25">
      <c r="E147" s="28"/>
      <c r="F147" s="28"/>
      <c r="G147" s="28"/>
      <c r="H147" s="28"/>
      <c r="I147" s="28"/>
      <c r="J147" s="28"/>
    </row>
    <row r="148" spans="5:10" x14ac:dyDescent="0.25">
      <c r="E148" s="28"/>
      <c r="F148" s="28"/>
      <c r="G148" s="28"/>
      <c r="H148" s="28"/>
      <c r="I148" s="28"/>
      <c r="J148" s="28"/>
    </row>
    <row r="149" spans="5:10" x14ac:dyDescent="0.25">
      <c r="E149" s="28"/>
      <c r="F149" s="28"/>
      <c r="G149" s="28"/>
      <c r="H149" s="28"/>
      <c r="I149" s="28"/>
      <c r="J149" s="28"/>
    </row>
    <row r="150" spans="5:10" x14ac:dyDescent="0.25">
      <c r="E150" s="28"/>
      <c r="F150" s="28"/>
      <c r="G150" s="28"/>
      <c r="H150" s="28"/>
      <c r="I150" s="28"/>
      <c r="J150" s="28"/>
    </row>
    <row r="151" spans="5:10" x14ac:dyDescent="0.25">
      <c r="E151" s="28"/>
      <c r="F151" s="28"/>
      <c r="G151" s="28"/>
      <c r="H151" s="28"/>
      <c r="I151" s="28"/>
      <c r="J151" s="28"/>
    </row>
    <row r="152" spans="5:10" x14ac:dyDescent="0.25">
      <c r="E152" s="28"/>
      <c r="F152" s="28"/>
      <c r="G152" s="28"/>
      <c r="H152" s="28"/>
      <c r="I152" s="28"/>
      <c r="J152" s="28"/>
    </row>
    <row r="153" spans="5:10" x14ac:dyDescent="0.25">
      <c r="E153" s="28"/>
      <c r="F153" s="28"/>
      <c r="G153" s="28"/>
      <c r="H153" s="28"/>
      <c r="I153" s="28"/>
      <c r="J153" s="28"/>
    </row>
    <row r="154" spans="5:10" x14ac:dyDescent="0.25">
      <c r="E154" s="28"/>
      <c r="F154" s="28"/>
      <c r="G154" s="28"/>
      <c r="H154" s="28"/>
      <c r="I154" s="28"/>
      <c r="J154" s="28"/>
    </row>
    <row r="155" spans="5:10" x14ac:dyDescent="0.25">
      <c r="E155" s="28"/>
      <c r="F155" s="28"/>
      <c r="G155" s="28"/>
      <c r="H155" s="28"/>
      <c r="I155" s="28"/>
      <c r="J155" s="28"/>
    </row>
    <row r="156" spans="5:10" x14ac:dyDescent="0.25">
      <c r="E156" s="28"/>
      <c r="F156" s="28"/>
      <c r="G156" s="28"/>
      <c r="H156" s="28"/>
      <c r="I156" s="28"/>
      <c r="J156" s="28"/>
    </row>
    <row r="157" spans="5:10" ht="13" x14ac:dyDescent="0.3">
      <c r="E157" s="29"/>
      <c r="F157" s="28"/>
      <c r="G157" s="28"/>
      <c r="H157" s="28"/>
      <c r="I157" s="28"/>
      <c r="J157" s="28"/>
    </row>
    <row r="158" spans="5:10" x14ac:dyDescent="0.25">
      <c r="E158" s="28"/>
      <c r="F158" s="28"/>
      <c r="G158" s="28"/>
      <c r="H158" s="28"/>
      <c r="I158" s="28"/>
      <c r="J158" s="28"/>
    </row>
    <row r="159" spans="5:10" x14ac:dyDescent="0.25">
      <c r="E159" s="28"/>
      <c r="F159" s="28"/>
      <c r="G159" s="28"/>
      <c r="H159" s="28"/>
      <c r="I159" s="28"/>
      <c r="J159" s="28"/>
    </row>
    <row r="160" spans="5:10" x14ac:dyDescent="0.25">
      <c r="E160" s="28"/>
      <c r="F160" s="28"/>
      <c r="G160" s="28"/>
      <c r="H160" s="28"/>
      <c r="I160" s="28"/>
      <c r="J160" s="28"/>
    </row>
    <row r="161" spans="5:10" x14ac:dyDescent="0.25">
      <c r="E161" s="28"/>
      <c r="F161" s="28"/>
      <c r="G161" s="28"/>
      <c r="H161" s="28"/>
      <c r="I161" s="28"/>
      <c r="J161" s="28"/>
    </row>
    <row r="162" spans="5:10" x14ac:dyDescent="0.25">
      <c r="E162" s="28"/>
      <c r="F162" s="28"/>
      <c r="G162" s="28"/>
      <c r="H162" s="28"/>
      <c r="I162" s="28"/>
      <c r="J162" s="28"/>
    </row>
    <row r="163" spans="5:10" x14ac:dyDescent="0.25">
      <c r="E163" s="28"/>
      <c r="F163" s="28"/>
      <c r="G163" s="28"/>
      <c r="H163" s="28"/>
      <c r="I163" s="28"/>
      <c r="J163" s="28"/>
    </row>
    <row r="164" spans="5:10" x14ac:dyDescent="0.25">
      <c r="E164" s="28"/>
      <c r="F164" s="28"/>
      <c r="G164" s="28"/>
      <c r="H164" s="28"/>
      <c r="I164" s="28"/>
      <c r="J164" s="28"/>
    </row>
    <row r="165" spans="5:10" x14ac:dyDescent="0.25">
      <c r="E165" s="28"/>
      <c r="F165" s="28"/>
      <c r="G165" s="28"/>
      <c r="H165" s="28"/>
      <c r="I165" s="28"/>
      <c r="J165" s="28"/>
    </row>
    <row r="166" spans="5:10" x14ac:dyDescent="0.25">
      <c r="E166" s="28"/>
      <c r="F166" s="28"/>
      <c r="G166" s="28"/>
      <c r="H166" s="28"/>
      <c r="I166" s="28"/>
      <c r="J166" s="28"/>
    </row>
    <row r="167" spans="5:10" x14ac:dyDescent="0.25">
      <c r="E167" s="28"/>
      <c r="F167" s="28"/>
      <c r="G167" s="28"/>
      <c r="H167" s="28"/>
      <c r="I167" s="28"/>
      <c r="J167" s="28"/>
    </row>
    <row r="168" spans="5:10" x14ac:dyDescent="0.25">
      <c r="E168" s="28"/>
      <c r="F168" s="28"/>
      <c r="G168" s="28"/>
      <c r="H168" s="28"/>
      <c r="I168" s="28"/>
      <c r="J168" s="28"/>
    </row>
    <row r="169" spans="5:10" x14ac:dyDescent="0.25">
      <c r="E169" s="28"/>
      <c r="F169" s="28"/>
      <c r="G169" s="28"/>
      <c r="H169" s="28"/>
      <c r="I169" s="28"/>
      <c r="J169" s="28"/>
    </row>
    <row r="170" spans="5:10" x14ac:dyDescent="0.25">
      <c r="E170" s="28"/>
      <c r="F170" s="28"/>
      <c r="G170" s="28"/>
      <c r="H170" s="28"/>
      <c r="I170" s="28"/>
      <c r="J170" s="28"/>
    </row>
    <row r="171" spans="5:10" x14ac:dyDescent="0.25">
      <c r="E171" s="28"/>
      <c r="F171" s="28"/>
      <c r="G171" s="28"/>
      <c r="H171" s="28"/>
      <c r="I171" s="28"/>
      <c r="J171" s="28"/>
    </row>
    <row r="172" spans="5:10" x14ac:dyDescent="0.25">
      <c r="E172" s="28"/>
      <c r="F172" s="28"/>
      <c r="G172" s="28"/>
      <c r="H172" s="28"/>
      <c r="I172" s="28"/>
      <c r="J172" s="28"/>
    </row>
    <row r="173" spans="5:10" x14ac:dyDescent="0.25">
      <c r="E173" s="28"/>
      <c r="F173" s="28"/>
      <c r="G173" s="28"/>
      <c r="H173" s="28"/>
      <c r="I173" s="28"/>
      <c r="J173" s="28"/>
    </row>
    <row r="174" spans="5:10" x14ac:dyDescent="0.25">
      <c r="E174" s="28"/>
      <c r="F174" s="28"/>
      <c r="G174" s="28"/>
      <c r="H174" s="28"/>
      <c r="I174" s="28"/>
      <c r="J174" s="28"/>
    </row>
    <row r="175" spans="5:10" x14ac:dyDescent="0.25">
      <c r="E175" s="28"/>
      <c r="F175" s="28"/>
      <c r="G175" s="28"/>
      <c r="H175" s="28"/>
      <c r="I175" s="28"/>
      <c r="J175" s="28"/>
    </row>
    <row r="176" spans="5:10" x14ac:dyDescent="0.25">
      <c r="E176" s="28"/>
      <c r="F176" s="28"/>
      <c r="G176" s="28"/>
      <c r="H176" s="28"/>
      <c r="I176" s="28"/>
      <c r="J176" s="28"/>
    </row>
    <row r="177" spans="5:10" x14ac:dyDescent="0.25">
      <c r="E177" s="28"/>
      <c r="F177" s="28"/>
      <c r="G177" s="28"/>
      <c r="H177" s="28"/>
      <c r="I177" s="28"/>
      <c r="J177" s="28"/>
    </row>
    <row r="178" spans="5:10" x14ac:dyDescent="0.25">
      <c r="E178" s="28"/>
      <c r="F178" s="28"/>
      <c r="G178" s="28"/>
      <c r="H178" s="28"/>
      <c r="I178" s="28"/>
      <c r="J178" s="28"/>
    </row>
    <row r="179" spans="5:10" x14ac:dyDescent="0.25">
      <c r="E179" s="28"/>
      <c r="F179" s="28"/>
      <c r="G179" s="28"/>
      <c r="H179" s="28"/>
      <c r="I179" s="28"/>
      <c r="J179" s="28"/>
    </row>
    <row r="180" spans="5:10" x14ac:dyDescent="0.25">
      <c r="E180" s="28"/>
      <c r="F180" s="28"/>
      <c r="G180" s="28"/>
      <c r="H180" s="28"/>
      <c r="I180" s="28"/>
      <c r="J180" s="28"/>
    </row>
  </sheetData>
  <mergeCells count="30">
    <mergeCell ref="E100:F100"/>
    <mergeCell ref="G100:H100"/>
    <mergeCell ref="K100:L100"/>
    <mergeCell ref="E64:F64"/>
    <mergeCell ref="G64:H64"/>
    <mergeCell ref="K64:L64"/>
    <mergeCell ref="B96:D96"/>
    <mergeCell ref="E96:F96"/>
    <mergeCell ref="G96:H96"/>
    <mergeCell ref="K96:L96"/>
    <mergeCell ref="E89:F89"/>
    <mergeCell ref="G89:H89"/>
    <mergeCell ref="K89:L89"/>
    <mergeCell ref="K15:L15"/>
    <mergeCell ref="A9:B9"/>
    <mergeCell ref="A10:B10"/>
    <mergeCell ref="A11:B11"/>
    <mergeCell ref="A12:B12"/>
    <mergeCell ref="A13:B13"/>
    <mergeCell ref="B108:D108"/>
    <mergeCell ref="B16:D16"/>
    <mergeCell ref="B38:D38"/>
    <mergeCell ref="B45:D45"/>
    <mergeCell ref="B51:D51"/>
    <mergeCell ref="B84:D84"/>
    <mergeCell ref="B104:D104"/>
    <mergeCell ref="B64:D64"/>
    <mergeCell ref="B89:D89"/>
    <mergeCell ref="B48:D48"/>
    <mergeCell ref="B100:D100"/>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Data'!$D$2:$D$10</xm:f>
          </x14:formula1>
          <xm:sqref>D10</xm:sqref>
        </x14:dataValidation>
        <x14:dataValidation type="list" allowBlank="1" showInputMessage="1" showErrorMessage="1">
          <x14:formula1>
            <xm:f>'List Data'!$A$2:$A$18</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0"/>
  <sheetViews>
    <sheetView workbookViewId="0">
      <selection activeCell="C23" sqref="C23"/>
    </sheetView>
  </sheetViews>
  <sheetFormatPr defaultRowHeight="12.5" x14ac:dyDescent="0.25"/>
  <cols>
    <col min="1" max="1" width="13.54296875" customWidth="1"/>
    <col min="2" max="2" width="77.81640625" customWidth="1"/>
    <col min="3" max="6" width="9.1796875" customWidth="1"/>
    <col min="7" max="7" width="7" customWidth="1"/>
    <col min="8" max="13" width="9.1796875" customWidth="1"/>
    <col min="17" max="17" width="3.81640625" customWidth="1"/>
    <col min="18" max="20" width="9.1796875" hidden="1" customWidth="1"/>
    <col min="21" max="21" width="7.54296875" hidden="1" customWidth="1"/>
    <col min="22" max="28" width="9.1796875" hidden="1" customWidth="1"/>
    <col min="32" max="32" width="1.54296875" customWidth="1"/>
    <col min="33" max="33" width="5.453125" hidden="1" customWidth="1"/>
    <col min="34" max="41" width="9.1796875" hidden="1" customWidth="1"/>
  </cols>
  <sheetData>
    <row r="1" spans="1:2" ht="23.25" customHeight="1" x14ac:dyDescent="0.25">
      <c r="A1" s="181" t="s">
        <v>150</v>
      </c>
      <c r="B1" s="182"/>
    </row>
    <row r="2" spans="1:2" ht="13" thickBot="1" x14ac:dyDescent="0.3">
      <c r="A2" s="183" t="s">
        <v>151</v>
      </c>
      <c r="B2" s="184"/>
    </row>
    <row r="3" spans="1:2" ht="26.25" customHeight="1" x14ac:dyDescent="0.25">
      <c r="A3" s="176" t="s">
        <v>152</v>
      </c>
      <c r="B3" s="30" t="s">
        <v>153</v>
      </c>
    </row>
    <row r="4" spans="1:2" ht="20.149999999999999" customHeight="1" x14ac:dyDescent="0.25">
      <c r="A4" s="177"/>
      <c r="B4" s="31" t="s">
        <v>154</v>
      </c>
    </row>
    <row r="5" spans="1:2" ht="20.149999999999999" customHeight="1" x14ac:dyDescent="0.25">
      <c r="A5" s="177"/>
      <c r="B5" s="31" t="s">
        <v>155</v>
      </c>
    </row>
    <row r="6" spans="1:2" ht="20.149999999999999" customHeight="1" x14ac:dyDescent="0.25">
      <c r="A6" s="177"/>
      <c r="B6" s="31" t="s">
        <v>156</v>
      </c>
    </row>
    <row r="7" spans="1:2" ht="20.149999999999999" customHeight="1" x14ac:dyDescent="0.25">
      <c r="A7" s="177"/>
      <c r="B7" s="31" t="s">
        <v>157</v>
      </c>
    </row>
    <row r="8" spans="1:2" ht="20.149999999999999" customHeight="1" x14ac:dyDescent="0.25">
      <c r="A8" s="177"/>
      <c r="B8" s="31" t="s">
        <v>158</v>
      </c>
    </row>
    <row r="9" spans="1:2" ht="20.149999999999999" customHeight="1" x14ac:dyDescent="0.25">
      <c r="A9" s="177"/>
      <c r="B9" s="31" t="s">
        <v>159</v>
      </c>
    </row>
    <row r="10" spans="1:2" ht="20.149999999999999" customHeight="1" x14ac:dyDescent="0.25">
      <c r="A10" s="177"/>
      <c r="B10" s="31" t="s">
        <v>160</v>
      </c>
    </row>
    <row r="11" spans="1:2" ht="13" thickBot="1" x14ac:dyDescent="0.3">
      <c r="A11" s="178"/>
      <c r="B11" s="32"/>
    </row>
    <row r="12" spans="1:2" ht="21.5" thickBot="1" x14ac:dyDescent="0.3">
      <c r="A12" s="33" t="s">
        <v>161</v>
      </c>
      <c r="B12" s="34" t="s">
        <v>162</v>
      </c>
    </row>
    <row r="13" spans="1:2" ht="13" thickBot="1" x14ac:dyDescent="0.3">
      <c r="A13" s="185" t="s">
        <v>163</v>
      </c>
      <c r="B13" s="186"/>
    </row>
    <row r="14" spans="1:2" ht="31.5" x14ac:dyDescent="0.25">
      <c r="A14" s="176" t="s">
        <v>164</v>
      </c>
      <c r="B14" s="30" t="s">
        <v>165</v>
      </c>
    </row>
    <row r="15" spans="1:2" ht="20.149999999999999" customHeight="1" x14ac:dyDescent="0.25">
      <c r="A15" s="177"/>
      <c r="B15" s="31" t="s">
        <v>166</v>
      </c>
    </row>
    <row r="16" spans="1:2" ht="20.149999999999999" customHeight="1" x14ac:dyDescent="0.25">
      <c r="A16" s="177"/>
      <c r="B16" s="31" t="s">
        <v>167</v>
      </c>
    </row>
    <row r="17" spans="1:2" ht="20.149999999999999" customHeight="1" x14ac:dyDescent="0.25">
      <c r="A17" s="177"/>
      <c r="B17" s="31" t="s">
        <v>168</v>
      </c>
    </row>
    <row r="18" spans="1:2" ht="20.149999999999999" customHeight="1" x14ac:dyDescent="0.25">
      <c r="A18" s="177"/>
      <c r="B18" s="31" t="s">
        <v>169</v>
      </c>
    </row>
    <row r="19" spans="1:2" ht="20.149999999999999" customHeight="1" x14ac:dyDescent="0.25">
      <c r="A19" s="177"/>
      <c r="B19" s="31" t="s">
        <v>170</v>
      </c>
    </row>
    <row r="20" spans="1:2" ht="20.149999999999999" customHeight="1" x14ac:dyDescent="0.25">
      <c r="A20" s="177"/>
      <c r="B20" s="31" t="s">
        <v>171</v>
      </c>
    </row>
    <row r="21" spans="1:2" ht="13" thickBot="1" x14ac:dyDescent="0.3">
      <c r="A21" s="178"/>
      <c r="B21" s="35" t="s">
        <v>172</v>
      </c>
    </row>
    <row r="22" spans="1:2" ht="21.5" thickBot="1" x14ac:dyDescent="0.3">
      <c r="A22" s="33" t="s">
        <v>161</v>
      </c>
      <c r="B22" s="34" t="s">
        <v>173</v>
      </c>
    </row>
    <row r="23" spans="1:2" ht="21.75" customHeight="1" thickBot="1" x14ac:dyDescent="0.3">
      <c r="A23" s="187" t="s">
        <v>174</v>
      </c>
      <c r="B23" s="188"/>
    </row>
    <row r="24" spans="1:2" ht="42" x14ac:dyDescent="0.25">
      <c r="A24" s="176" t="s">
        <v>164</v>
      </c>
      <c r="B24" s="30" t="s">
        <v>175</v>
      </c>
    </row>
    <row r="25" spans="1:2" ht="20.149999999999999" customHeight="1" x14ac:dyDescent="0.25">
      <c r="A25" s="177"/>
      <c r="B25" s="31" t="s">
        <v>176</v>
      </c>
    </row>
    <row r="26" spans="1:2" ht="20.149999999999999" customHeight="1" x14ac:dyDescent="0.25">
      <c r="A26" s="177"/>
      <c r="B26" s="31" t="s">
        <v>177</v>
      </c>
    </row>
    <row r="27" spans="1:2" ht="20.149999999999999" customHeight="1" x14ac:dyDescent="0.25">
      <c r="A27" s="177"/>
      <c r="B27" s="31" t="s">
        <v>178</v>
      </c>
    </row>
    <row r="28" spans="1:2" ht="20.149999999999999" customHeight="1" x14ac:dyDescent="0.25">
      <c r="A28" s="177"/>
      <c r="B28" s="31" t="s">
        <v>179</v>
      </c>
    </row>
    <row r="29" spans="1:2" ht="20.149999999999999" customHeight="1" x14ac:dyDescent="0.25">
      <c r="A29" s="177"/>
      <c r="B29" s="31" t="s">
        <v>180</v>
      </c>
    </row>
    <row r="30" spans="1:2" ht="20.149999999999999" customHeight="1" x14ac:dyDescent="0.25">
      <c r="A30" s="177"/>
      <c r="B30" s="31" t="s">
        <v>181</v>
      </c>
    </row>
    <row r="31" spans="1:2" ht="20.149999999999999" customHeight="1" x14ac:dyDescent="0.25">
      <c r="A31" s="177"/>
      <c r="B31" s="31" t="s">
        <v>182</v>
      </c>
    </row>
    <row r="32" spans="1:2" ht="20.149999999999999" customHeight="1" x14ac:dyDescent="0.25">
      <c r="A32" s="177"/>
      <c r="B32" s="31" t="s">
        <v>183</v>
      </c>
    </row>
    <row r="33" spans="1:2" ht="13" thickBot="1" x14ac:dyDescent="0.3">
      <c r="A33" s="178"/>
      <c r="B33" s="32"/>
    </row>
    <row r="34" spans="1:2" ht="21.5" thickBot="1" x14ac:dyDescent="0.3">
      <c r="A34" s="33" t="s">
        <v>161</v>
      </c>
      <c r="B34" s="34" t="s">
        <v>184</v>
      </c>
    </row>
    <row r="35" spans="1:2" ht="13" thickBot="1" x14ac:dyDescent="0.3">
      <c r="A35" s="179" t="s">
        <v>185</v>
      </c>
      <c r="B35" s="180"/>
    </row>
    <row r="36" spans="1:2" x14ac:dyDescent="0.25">
      <c r="A36" s="176" t="s">
        <v>186</v>
      </c>
      <c r="B36" s="30" t="s">
        <v>187</v>
      </c>
    </row>
    <row r="37" spans="1:2" ht="20.149999999999999" customHeight="1" x14ac:dyDescent="0.25">
      <c r="A37" s="177"/>
      <c r="B37" s="31" t="s">
        <v>188</v>
      </c>
    </row>
    <row r="38" spans="1:2" ht="20.149999999999999" customHeight="1" x14ac:dyDescent="0.25">
      <c r="A38" s="177"/>
      <c r="B38" s="31" t="s">
        <v>189</v>
      </c>
    </row>
    <row r="39" spans="1:2" ht="20.149999999999999" customHeight="1" x14ac:dyDescent="0.25">
      <c r="A39" s="177"/>
      <c r="B39" s="31" t="s">
        <v>190</v>
      </c>
    </row>
    <row r="40" spans="1:2" ht="20.149999999999999" customHeight="1" x14ac:dyDescent="0.25">
      <c r="A40" s="177"/>
      <c r="B40" s="31" t="s">
        <v>182</v>
      </c>
    </row>
    <row r="41" spans="1:2" ht="20.149999999999999" customHeight="1" x14ac:dyDescent="0.25">
      <c r="A41" s="177"/>
      <c r="B41" s="31" t="s">
        <v>191</v>
      </c>
    </row>
    <row r="42" spans="1:2" ht="20.149999999999999" customHeight="1" x14ac:dyDescent="0.25">
      <c r="A42" s="177"/>
      <c r="B42" s="31" t="s">
        <v>192</v>
      </c>
    </row>
    <row r="43" spans="1:2" ht="20.149999999999999" customHeight="1" x14ac:dyDescent="0.25">
      <c r="A43" s="177"/>
      <c r="B43" s="31" t="s">
        <v>193</v>
      </c>
    </row>
    <row r="44" spans="1:2" ht="20.149999999999999" customHeight="1" thickBot="1" x14ac:dyDescent="0.3">
      <c r="A44" s="178"/>
      <c r="B44" s="35" t="s">
        <v>194</v>
      </c>
    </row>
    <row r="45" spans="1:2" ht="21.5" thickBot="1" x14ac:dyDescent="0.3">
      <c r="A45" s="33" t="s">
        <v>161</v>
      </c>
      <c r="B45" s="34" t="s">
        <v>195</v>
      </c>
    </row>
    <row r="46" spans="1:2" ht="15.5" x14ac:dyDescent="0.25">
      <c r="A46" s="36"/>
    </row>
    <row r="47" spans="1:2" ht="15.5" x14ac:dyDescent="0.25">
      <c r="A47" s="36"/>
    </row>
    <row r="48" spans="1:2" ht="15.5" x14ac:dyDescent="0.25">
      <c r="A48" s="36"/>
    </row>
    <row r="50" spans="1:1" ht="14" x14ac:dyDescent="0.25">
      <c r="A50" s="37"/>
    </row>
    <row r="200" spans="1:46" ht="15.5" x14ac:dyDescent="0.2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row>
  </sheetData>
  <mergeCells count="9">
    <mergeCell ref="A24:A33"/>
    <mergeCell ref="A35:B35"/>
    <mergeCell ref="A36:A44"/>
    <mergeCell ref="A1:B1"/>
    <mergeCell ref="A2:B2"/>
    <mergeCell ref="A3:A11"/>
    <mergeCell ref="A13:B13"/>
    <mergeCell ref="A14:A21"/>
    <mergeCell ref="A23:B23"/>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workbookViewId="0">
      <selection activeCell="C23" sqref="C23"/>
    </sheetView>
  </sheetViews>
  <sheetFormatPr defaultRowHeight="12.5" x14ac:dyDescent="0.25"/>
  <cols>
    <col min="2" max="5" width="20.7265625" customWidth="1"/>
  </cols>
  <sheetData>
    <row r="1" spans="1:5" ht="13.5" customHeight="1" thickBot="1" x14ac:dyDescent="0.3">
      <c r="A1" s="244" t="s">
        <v>196</v>
      </c>
      <c r="B1" s="245"/>
      <c r="C1" s="245"/>
      <c r="D1" s="245"/>
      <c r="E1" s="245"/>
    </row>
    <row r="2" spans="1:5" ht="13.5" customHeight="1" thickBot="1" x14ac:dyDescent="0.3">
      <c r="A2" s="185" t="s">
        <v>197</v>
      </c>
      <c r="B2" s="191"/>
      <c r="C2" s="191"/>
      <c r="D2" s="191"/>
      <c r="E2" s="186"/>
    </row>
    <row r="3" spans="1:5" ht="13.5" customHeight="1" thickBot="1" x14ac:dyDescent="0.3">
      <c r="A3" s="39" t="s">
        <v>164</v>
      </c>
      <c r="B3" s="192" t="s">
        <v>198</v>
      </c>
      <c r="C3" s="193"/>
      <c r="D3" s="193"/>
      <c r="E3" s="194"/>
    </row>
    <row r="4" spans="1:5" ht="23.25" customHeight="1" thickBot="1" x14ac:dyDescent="0.3">
      <c r="A4" s="40" t="s">
        <v>199</v>
      </c>
      <c r="B4" s="246" t="s">
        <v>200</v>
      </c>
      <c r="C4" s="247"/>
      <c r="D4" s="247"/>
      <c r="E4" s="248"/>
    </row>
    <row r="5" spans="1:5" ht="23.25" customHeight="1" thickBot="1" x14ac:dyDescent="0.3">
      <c r="A5" s="196" t="s">
        <v>201</v>
      </c>
      <c r="B5" s="41" t="s">
        <v>202</v>
      </c>
      <c r="C5" s="42" t="s">
        <v>203</v>
      </c>
      <c r="D5" s="42" t="s">
        <v>204</v>
      </c>
      <c r="E5" s="43" t="s">
        <v>205</v>
      </c>
    </row>
    <row r="6" spans="1:5" ht="13" thickBot="1" x14ac:dyDescent="0.3">
      <c r="A6" s="225"/>
      <c r="B6" s="44" t="s">
        <v>206</v>
      </c>
      <c r="C6" s="40" t="s">
        <v>207</v>
      </c>
      <c r="D6" s="40" t="s">
        <v>208</v>
      </c>
      <c r="E6" s="45" t="s">
        <v>209</v>
      </c>
    </row>
    <row r="7" spans="1:5" ht="13" thickBot="1" x14ac:dyDescent="0.3">
      <c r="A7" s="225"/>
      <c r="B7" s="44" t="s">
        <v>210</v>
      </c>
      <c r="C7" s="40" t="s">
        <v>211</v>
      </c>
      <c r="D7" s="40" t="s">
        <v>212</v>
      </c>
      <c r="E7" s="45" t="s">
        <v>213</v>
      </c>
    </row>
    <row r="8" spans="1:5" ht="13" thickBot="1" x14ac:dyDescent="0.3">
      <c r="A8" s="225"/>
      <c r="B8" s="46" t="s">
        <v>214</v>
      </c>
      <c r="C8" s="47" t="s">
        <v>215</v>
      </c>
      <c r="D8" s="47" t="s">
        <v>216</v>
      </c>
      <c r="E8" s="48" t="s">
        <v>217</v>
      </c>
    </row>
    <row r="9" spans="1:5" ht="13.5" customHeight="1" thickBot="1" x14ac:dyDescent="0.3">
      <c r="A9" s="185" t="s">
        <v>218</v>
      </c>
      <c r="B9" s="191"/>
      <c r="C9" s="191"/>
      <c r="D9" s="191"/>
      <c r="E9" s="186"/>
    </row>
    <row r="10" spans="1:5" ht="24" customHeight="1" thickBot="1" x14ac:dyDescent="0.3">
      <c r="A10" s="39" t="s">
        <v>164</v>
      </c>
      <c r="B10" s="198" t="s">
        <v>219</v>
      </c>
      <c r="C10" s="199"/>
      <c r="D10" s="199"/>
      <c r="E10" s="200"/>
    </row>
    <row r="11" spans="1:5" ht="21.5" thickBot="1" x14ac:dyDescent="0.3">
      <c r="A11" s="40" t="s">
        <v>199</v>
      </c>
      <c r="B11" s="227" t="s">
        <v>220</v>
      </c>
      <c r="C11" s="228"/>
      <c r="D11" s="228"/>
      <c r="E11" s="229"/>
    </row>
    <row r="12" spans="1:5" ht="21.5" thickBot="1" x14ac:dyDescent="0.3">
      <c r="A12" s="197" t="s">
        <v>201</v>
      </c>
      <c r="B12" s="49" t="s">
        <v>221</v>
      </c>
      <c r="C12" s="50" t="s">
        <v>222</v>
      </c>
      <c r="D12" s="50" t="s">
        <v>223</v>
      </c>
      <c r="E12" s="51" t="s">
        <v>224</v>
      </c>
    </row>
    <row r="13" spans="1:5" ht="21.5" thickBot="1" x14ac:dyDescent="0.3">
      <c r="A13" s="226"/>
      <c r="B13" s="52" t="s">
        <v>225</v>
      </c>
      <c r="C13" s="53" t="s">
        <v>226</v>
      </c>
      <c r="D13" s="53" t="s">
        <v>227</v>
      </c>
      <c r="E13" s="54" t="s">
        <v>228</v>
      </c>
    </row>
    <row r="14" spans="1:5" ht="13" thickBot="1" x14ac:dyDescent="0.3">
      <c r="A14" s="226"/>
      <c r="B14" s="52" t="s">
        <v>229</v>
      </c>
      <c r="C14" s="53" t="s">
        <v>230</v>
      </c>
      <c r="D14" s="53" t="s">
        <v>231</v>
      </c>
      <c r="E14" s="54" t="s">
        <v>232</v>
      </c>
    </row>
    <row r="15" spans="1:5" ht="21.5" thickBot="1" x14ac:dyDescent="0.3">
      <c r="A15" s="200"/>
      <c r="B15" s="55" t="s">
        <v>233</v>
      </c>
      <c r="C15" s="56" t="s">
        <v>234</v>
      </c>
      <c r="D15" s="56" t="s">
        <v>235</v>
      </c>
      <c r="E15" s="57" t="s">
        <v>236</v>
      </c>
    </row>
    <row r="16" spans="1:5" ht="13.5" customHeight="1" thickBot="1" x14ac:dyDescent="0.3">
      <c r="A16" s="185" t="s">
        <v>237</v>
      </c>
      <c r="B16" s="191"/>
      <c r="C16" s="191"/>
      <c r="D16" s="191"/>
      <c r="E16" s="186"/>
    </row>
    <row r="17" spans="1:5" ht="13.5" customHeight="1" thickBot="1" x14ac:dyDescent="0.3">
      <c r="A17" s="39" t="s">
        <v>164</v>
      </c>
      <c r="B17" s="202" t="s">
        <v>238</v>
      </c>
      <c r="C17" s="203"/>
      <c r="D17" s="203"/>
      <c r="E17" s="204"/>
    </row>
    <row r="18" spans="1:5" ht="21" customHeight="1" x14ac:dyDescent="0.25">
      <c r="A18" s="197" t="s">
        <v>199</v>
      </c>
      <c r="B18" s="205" t="s">
        <v>239</v>
      </c>
      <c r="C18" s="206"/>
      <c r="D18" s="206"/>
      <c r="E18" s="207"/>
    </row>
    <row r="19" spans="1:5" ht="28.5" customHeight="1" thickBot="1" x14ac:dyDescent="0.3">
      <c r="A19" s="243"/>
      <c r="B19" s="211" t="s">
        <v>240</v>
      </c>
      <c r="C19" s="212"/>
      <c r="D19" s="212"/>
      <c r="E19" s="213"/>
    </row>
    <row r="20" spans="1:5" ht="13" thickBot="1" x14ac:dyDescent="0.3">
      <c r="A20" s="197" t="s">
        <v>201</v>
      </c>
      <c r="B20" s="58" t="s">
        <v>241</v>
      </c>
      <c r="C20" s="58" t="s">
        <v>242</v>
      </c>
      <c r="D20" s="58" t="s">
        <v>243</v>
      </c>
      <c r="E20" s="59" t="s">
        <v>244</v>
      </c>
    </row>
    <row r="21" spans="1:5" ht="13" thickBot="1" x14ac:dyDescent="0.3">
      <c r="A21" s="226"/>
      <c r="B21" s="58" t="s">
        <v>245</v>
      </c>
      <c r="C21" s="58" t="s">
        <v>246</v>
      </c>
      <c r="D21" s="58" t="s">
        <v>247</v>
      </c>
      <c r="E21" s="60" t="s">
        <v>248</v>
      </c>
    </row>
    <row r="22" spans="1:5" ht="13" thickBot="1" x14ac:dyDescent="0.3">
      <c r="A22" s="226"/>
      <c r="B22" s="58" t="s">
        <v>249</v>
      </c>
      <c r="C22" s="58" t="s">
        <v>250</v>
      </c>
      <c r="D22" s="58" t="s">
        <v>251</v>
      </c>
      <c r="E22" s="61" t="s">
        <v>252</v>
      </c>
    </row>
    <row r="23" spans="1:5" ht="13" thickBot="1" x14ac:dyDescent="0.3">
      <c r="A23" s="200"/>
      <c r="B23" s="58" t="s">
        <v>253</v>
      </c>
      <c r="C23" s="62"/>
      <c r="D23" s="63"/>
      <c r="E23" s="62"/>
    </row>
    <row r="24" spans="1:5" ht="13.5" customHeight="1" thickBot="1" x14ac:dyDescent="0.3">
      <c r="A24" s="185" t="s">
        <v>254</v>
      </c>
      <c r="B24" s="191"/>
      <c r="C24" s="191"/>
      <c r="D24" s="191"/>
      <c r="E24" s="186"/>
    </row>
    <row r="25" spans="1:5" ht="22.5" customHeight="1" x14ac:dyDescent="0.25">
      <c r="A25" s="241" t="s">
        <v>164</v>
      </c>
      <c r="B25" s="216" t="s">
        <v>255</v>
      </c>
      <c r="C25" s="217"/>
      <c r="D25" s="217"/>
      <c r="E25" s="218"/>
    </row>
    <row r="26" spans="1:5" ht="22.5" customHeight="1" thickBot="1" x14ac:dyDescent="0.3">
      <c r="A26" s="242"/>
      <c r="B26" s="198" t="s">
        <v>256</v>
      </c>
      <c r="C26" s="199"/>
      <c r="D26" s="199"/>
      <c r="E26" s="200"/>
    </row>
    <row r="27" spans="1:5" ht="15.75" customHeight="1" x14ac:dyDescent="0.25">
      <c r="A27" s="197" t="s">
        <v>199</v>
      </c>
      <c r="B27" s="205" t="s">
        <v>257</v>
      </c>
      <c r="C27" s="206"/>
      <c r="D27" s="206"/>
      <c r="E27" s="207"/>
    </row>
    <row r="28" spans="1:5" ht="20.25" customHeight="1" x14ac:dyDescent="0.25">
      <c r="A28" s="226"/>
      <c r="B28" s="208" t="s">
        <v>258</v>
      </c>
      <c r="C28" s="209"/>
      <c r="D28" s="209"/>
      <c r="E28" s="210"/>
    </row>
    <row r="29" spans="1:5" ht="21.75" customHeight="1" x14ac:dyDescent="0.25">
      <c r="A29" s="226"/>
      <c r="B29" s="208" t="s">
        <v>259</v>
      </c>
      <c r="C29" s="209"/>
      <c r="D29" s="209"/>
      <c r="E29" s="210"/>
    </row>
    <row r="30" spans="1:5" ht="38.25" customHeight="1" thickBot="1" x14ac:dyDescent="0.3">
      <c r="A30" s="226"/>
      <c r="B30" s="211" t="s">
        <v>260</v>
      </c>
      <c r="C30" s="212"/>
      <c r="D30" s="212"/>
      <c r="E30" s="213"/>
    </row>
    <row r="31" spans="1:5" ht="21.5" thickBot="1" x14ac:dyDescent="0.3">
      <c r="A31" s="197" t="s">
        <v>201</v>
      </c>
      <c r="B31" s="41" t="s">
        <v>261</v>
      </c>
      <c r="C31" s="64" t="s">
        <v>262</v>
      </c>
      <c r="D31" s="41" t="s">
        <v>263</v>
      </c>
      <c r="E31" s="64" t="s">
        <v>264</v>
      </c>
    </row>
    <row r="32" spans="1:5" ht="21.5" thickBot="1" x14ac:dyDescent="0.3">
      <c r="A32" s="226"/>
      <c r="B32" s="44" t="s">
        <v>265</v>
      </c>
      <c r="C32" s="65" t="s">
        <v>266</v>
      </c>
      <c r="D32" s="44" t="s">
        <v>267</v>
      </c>
      <c r="E32" s="65" t="s">
        <v>268</v>
      </c>
    </row>
    <row r="33" spans="1:5" ht="13" thickBot="1" x14ac:dyDescent="0.3">
      <c r="A33" s="226"/>
      <c r="B33" s="44" t="s">
        <v>269</v>
      </c>
      <c r="C33" s="65" t="s">
        <v>270</v>
      </c>
      <c r="D33" s="44" t="s">
        <v>271</v>
      </c>
      <c r="E33" s="65" t="s">
        <v>272</v>
      </c>
    </row>
    <row r="34" spans="1:5" ht="13" thickBot="1" x14ac:dyDescent="0.3">
      <c r="A34" s="226"/>
      <c r="B34" s="66" t="s">
        <v>273</v>
      </c>
      <c r="C34" s="67" t="s">
        <v>274</v>
      </c>
      <c r="D34" s="66" t="s">
        <v>275</v>
      </c>
      <c r="E34" s="67" t="s">
        <v>276</v>
      </c>
    </row>
    <row r="35" spans="1:5" ht="13.5" customHeight="1" thickBot="1" x14ac:dyDescent="0.3">
      <c r="A35" s="185" t="s">
        <v>277</v>
      </c>
      <c r="B35" s="191"/>
      <c r="C35" s="191"/>
      <c r="D35" s="191"/>
      <c r="E35" s="186"/>
    </row>
    <row r="36" spans="1:5" ht="21" customHeight="1" thickBot="1" x14ac:dyDescent="0.3">
      <c r="A36" s="39" t="s">
        <v>164</v>
      </c>
      <c r="B36" s="202" t="s">
        <v>278</v>
      </c>
      <c r="C36" s="203"/>
      <c r="D36" s="203"/>
      <c r="E36" s="204"/>
    </row>
    <row r="37" spans="1:5" ht="34.5" customHeight="1" x14ac:dyDescent="0.25">
      <c r="A37" s="239" t="s">
        <v>199</v>
      </c>
      <c r="B37" s="205" t="s">
        <v>279</v>
      </c>
      <c r="C37" s="206"/>
      <c r="D37" s="206"/>
      <c r="E37" s="207"/>
    </row>
    <row r="38" spans="1:5" ht="33" customHeight="1" thickBot="1" x14ac:dyDescent="0.3">
      <c r="A38" s="240"/>
      <c r="B38" s="211" t="s">
        <v>280</v>
      </c>
      <c r="C38" s="212"/>
      <c r="D38" s="212"/>
      <c r="E38" s="213"/>
    </row>
    <row r="39" spans="1:5" ht="21.5" thickBot="1" x14ac:dyDescent="0.3">
      <c r="A39" s="197" t="s">
        <v>201</v>
      </c>
      <c r="B39" s="41" t="s">
        <v>281</v>
      </c>
      <c r="C39" s="42" t="s">
        <v>282</v>
      </c>
      <c r="D39" s="42" t="s">
        <v>283</v>
      </c>
      <c r="E39" s="43" t="s">
        <v>284</v>
      </c>
    </row>
    <row r="40" spans="1:5" ht="32" thickBot="1" x14ac:dyDescent="0.3">
      <c r="A40" s="226"/>
      <c r="B40" s="46" t="s">
        <v>285</v>
      </c>
      <c r="C40" s="47" t="s">
        <v>286</v>
      </c>
      <c r="D40" s="47" t="s">
        <v>287</v>
      </c>
      <c r="E40" s="48" t="s">
        <v>288</v>
      </c>
    </row>
    <row r="41" spans="1:5" ht="21.5" thickBot="1" x14ac:dyDescent="0.3">
      <c r="A41" s="226"/>
      <c r="B41" s="68" t="s">
        <v>289</v>
      </c>
      <c r="C41" s="69" t="s">
        <v>290</v>
      </c>
      <c r="D41" s="70"/>
      <c r="E41" s="71"/>
    </row>
    <row r="42" spans="1:5" ht="13.5" customHeight="1" thickBot="1" x14ac:dyDescent="0.3">
      <c r="A42" s="185" t="s">
        <v>291</v>
      </c>
      <c r="B42" s="191"/>
      <c r="C42" s="191"/>
      <c r="D42" s="191"/>
      <c r="E42" s="186"/>
    </row>
    <row r="43" spans="1:5" ht="13.5" customHeight="1" thickBot="1" x14ac:dyDescent="0.3">
      <c r="A43" s="39" t="s">
        <v>164</v>
      </c>
      <c r="B43" s="238" t="s">
        <v>292</v>
      </c>
      <c r="C43" s="217"/>
      <c r="D43" s="217"/>
      <c r="E43" s="217"/>
    </row>
    <row r="44" spans="1:5" ht="22.5" customHeight="1" x14ac:dyDescent="0.25">
      <c r="A44" s="72" t="s">
        <v>199</v>
      </c>
      <c r="B44" s="216" t="s">
        <v>293</v>
      </c>
      <c r="C44" s="217"/>
      <c r="D44" s="217"/>
      <c r="E44" s="218"/>
    </row>
    <row r="45" spans="1:5" ht="27.75" customHeight="1" x14ac:dyDescent="0.25">
      <c r="A45" s="73"/>
      <c r="B45" s="208" t="s">
        <v>294</v>
      </c>
      <c r="C45" s="209"/>
      <c r="D45" s="209"/>
      <c r="E45" s="210"/>
    </row>
    <row r="46" spans="1:5" ht="13" thickBot="1" x14ac:dyDescent="0.3">
      <c r="A46" s="73"/>
      <c r="B46" s="211" t="s">
        <v>295</v>
      </c>
      <c r="C46" s="212"/>
      <c r="D46" s="212"/>
      <c r="E46" s="213"/>
    </row>
    <row r="47" spans="1:5" ht="13" thickBot="1" x14ac:dyDescent="0.3">
      <c r="A47" s="189"/>
      <c r="B47" s="74" t="s">
        <v>296</v>
      </c>
      <c r="C47" s="39" t="s">
        <v>297</v>
      </c>
      <c r="D47" s="39" t="s">
        <v>298</v>
      </c>
      <c r="E47" s="64" t="s">
        <v>299</v>
      </c>
    </row>
    <row r="48" spans="1:5" ht="13" thickBot="1" x14ac:dyDescent="0.3">
      <c r="A48" s="201"/>
      <c r="B48" s="75" t="s">
        <v>300</v>
      </c>
      <c r="C48" s="40" t="s">
        <v>301</v>
      </c>
      <c r="D48" s="40" t="s">
        <v>302</v>
      </c>
      <c r="E48" s="65" t="s">
        <v>303</v>
      </c>
    </row>
    <row r="49" spans="1:5" ht="16" thickBot="1" x14ac:dyDescent="0.3">
      <c r="A49" s="201"/>
      <c r="B49" s="76" t="s">
        <v>304</v>
      </c>
      <c r="C49" s="77"/>
      <c r="D49" s="77"/>
      <c r="E49" s="78"/>
    </row>
    <row r="50" spans="1:5" ht="13.5" customHeight="1" thickBot="1" x14ac:dyDescent="0.3">
      <c r="A50" s="185" t="s">
        <v>305</v>
      </c>
      <c r="B50" s="191"/>
      <c r="C50" s="191"/>
      <c r="D50" s="191"/>
      <c r="E50" s="186"/>
    </row>
    <row r="51" spans="1:5" ht="13.5" customHeight="1" thickBot="1" x14ac:dyDescent="0.3">
      <c r="A51" s="39" t="s">
        <v>164</v>
      </c>
      <c r="B51" s="202" t="s">
        <v>306</v>
      </c>
      <c r="C51" s="203"/>
      <c r="D51" s="203"/>
      <c r="E51" s="204"/>
    </row>
    <row r="52" spans="1:5" ht="22.5" customHeight="1" x14ac:dyDescent="0.25">
      <c r="A52" s="72" t="s">
        <v>199</v>
      </c>
      <c r="B52" s="205" t="s">
        <v>307</v>
      </c>
      <c r="C52" s="206"/>
      <c r="D52" s="206"/>
      <c r="E52" s="207"/>
    </row>
    <row r="53" spans="1:5" ht="12.75" customHeight="1" x14ac:dyDescent="0.25">
      <c r="A53" s="73"/>
      <c r="B53" s="208" t="s">
        <v>308</v>
      </c>
      <c r="C53" s="209"/>
      <c r="D53" s="209"/>
      <c r="E53" s="210"/>
    </row>
    <row r="54" spans="1:5" ht="23.25" customHeight="1" x14ac:dyDescent="0.25">
      <c r="A54" s="73"/>
      <c r="B54" s="208" t="s">
        <v>309</v>
      </c>
      <c r="C54" s="209"/>
      <c r="D54" s="209"/>
      <c r="E54" s="210"/>
    </row>
    <row r="55" spans="1:5" ht="13.5" customHeight="1" thickBot="1" x14ac:dyDescent="0.3">
      <c r="A55" s="39"/>
      <c r="B55" s="211" t="s">
        <v>310</v>
      </c>
      <c r="C55" s="212"/>
      <c r="D55" s="212"/>
      <c r="E55" s="213"/>
    </row>
    <row r="56" spans="1:5" ht="13" thickBot="1" x14ac:dyDescent="0.3">
      <c r="A56" s="214"/>
      <c r="B56" s="41" t="s">
        <v>311</v>
      </c>
      <c r="C56" s="42" t="s">
        <v>312</v>
      </c>
      <c r="D56" s="42" t="s">
        <v>313</v>
      </c>
      <c r="E56" s="43" t="s">
        <v>314</v>
      </c>
    </row>
    <row r="57" spans="1:5" ht="13" thickBot="1" x14ac:dyDescent="0.3">
      <c r="A57" s="215"/>
      <c r="B57" s="44" t="s">
        <v>315</v>
      </c>
      <c r="C57" s="40" t="s">
        <v>316</v>
      </c>
      <c r="D57" s="72" t="s">
        <v>317</v>
      </c>
      <c r="E57" s="45" t="s">
        <v>318</v>
      </c>
    </row>
    <row r="58" spans="1:5" ht="16" thickBot="1" x14ac:dyDescent="0.3">
      <c r="A58" s="215"/>
      <c r="B58" s="66" t="s">
        <v>319</v>
      </c>
      <c r="C58" s="72" t="s">
        <v>320</v>
      </c>
      <c r="D58" s="70"/>
      <c r="E58" s="79"/>
    </row>
    <row r="59" spans="1:5" ht="13.5" customHeight="1" thickBot="1" x14ac:dyDescent="0.3">
      <c r="A59" s="185" t="s">
        <v>321</v>
      </c>
      <c r="B59" s="191"/>
      <c r="C59" s="191"/>
      <c r="D59" s="191"/>
      <c r="E59" s="186"/>
    </row>
    <row r="60" spans="1:5" ht="13.5" customHeight="1" thickBot="1" x14ac:dyDescent="0.3">
      <c r="A60" s="39" t="s">
        <v>164</v>
      </c>
      <c r="B60" s="192" t="s">
        <v>322</v>
      </c>
      <c r="C60" s="193"/>
      <c r="D60" s="193"/>
      <c r="E60" s="194"/>
    </row>
    <row r="61" spans="1:5" ht="31.5" customHeight="1" x14ac:dyDescent="0.25">
      <c r="A61" s="72" t="s">
        <v>199</v>
      </c>
      <c r="B61" s="235" t="s">
        <v>323</v>
      </c>
      <c r="C61" s="236"/>
      <c r="D61" s="236"/>
      <c r="E61" s="237"/>
    </row>
    <row r="62" spans="1:5" ht="25.5" customHeight="1" thickBot="1" x14ac:dyDescent="0.3">
      <c r="A62" s="73"/>
      <c r="B62" s="211" t="s">
        <v>324</v>
      </c>
      <c r="C62" s="212"/>
      <c r="D62" s="212"/>
      <c r="E62" s="213"/>
    </row>
    <row r="63" spans="1:5" ht="13" thickBot="1" x14ac:dyDescent="0.3">
      <c r="A63" s="80"/>
      <c r="B63" s="81" t="s">
        <v>325</v>
      </c>
      <c r="C63" s="81" t="s">
        <v>326</v>
      </c>
      <c r="D63" s="81" t="s">
        <v>327</v>
      </c>
      <c r="E63" s="62"/>
    </row>
    <row r="64" spans="1:5" ht="13.5" customHeight="1" thickBot="1" x14ac:dyDescent="0.3">
      <c r="A64" s="185" t="s">
        <v>328</v>
      </c>
      <c r="B64" s="191"/>
      <c r="C64" s="191"/>
      <c r="D64" s="191"/>
      <c r="E64" s="186"/>
    </row>
    <row r="65" spans="1:5" ht="13.5" customHeight="1" thickBot="1" x14ac:dyDescent="0.3">
      <c r="A65" s="39" t="s">
        <v>164</v>
      </c>
      <c r="B65" s="202" t="s">
        <v>329</v>
      </c>
      <c r="C65" s="203"/>
      <c r="D65" s="203"/>
      <c r="E65" s="204"/>
    </row>
    <row r="66" spans="1:5" ht="22.5" customHeight="1" x14ac:dyDescent="0.25">
      <c r="A66" s="72" t="s">
        <v>199</v>
      </c>
      <c r="B66" s="205" t="s">
        <v>330</v>
      </c>
      <c r="C66" s="206"/>
      <c r="D66" s="206"/>
      <c r="E66" s="207"/>
    </row>
    <row r="67" spans="1:5" ht="12.75" customHeight="1" x14ac:dyDescent="0.25">
      <c r="A67" s="73"/>
      <c r="B67" s="208" t="s">
        <v>331</v>
      </c>
      <c r="C67" s="209"/>
      <c r="D67" s="209"/>
      <c r="E67" s="210"/>
    </row>
    <row r="68" spans="1:5" ht="12.75" customHeight="1" x14ac:dyDescent="0.25">
      <c r="A68" s="73"/>
      <c r="B68" s="208" t="s">
        <v>332</v>
      </c>
      <c r="C68" s="209"/>
      <c r="D68" s="209"/>
      <c r="E68" s="210"/>
    </row>
    <row r="69" spans="1:5" ht="21" customHeight="1" x14ac:dyDescent="0.25">
      <c r="A69" s="73"/>
      <c r="B69" s="208" t="s">
        <v>333</v>
      </c>
      <c r="C69" s="209"/>
      <c r="D69" s="209"/>
      <c r="E69" s="210"/>
    </row>
    <row r="70" spans="1:5" ht="24" customHeight="1" x14ac:dyDescent="0.25">
      <c r="A70" s="73"/>
      <c r="B70" s="208" t="s">
        <v>334</v>
      </c>
      <c r="C70" s="209"/>
      <c r="D70" s="209"/>
      <c r="E70" s="210"/>
    </row>
    <row r="71" spans="1:5" ht="12.75" customHeight="1" x14ac:dyDescent="0.25">
      <c r="A71" s="73"/>
      <c r="B71" s="208" t="s">
        <v>335</v>
      </c>
      <c r="C71" s="209"/>
      <c r="D71" s="209"/>
      <c r="E71" s="210"/>
    </row>
    <row r="72" spans="1:5" ht="34.5" customHeight="1" thickBot="1" x14ac:dyDescent="0.3">
      <c r="A72" s="73"/>
      <c r="B72" s="211" t="s">
        <v>336</v>
      </c>
      <c r="C72" s="212"/>
      <c r="D72" s="212"/>
      <c r="E72" s="213"/>
    </row>
    <row r="73" spans="1:5" ht="21.5" thickBot="1" x14ac:dyDescent="0.3">
      <c r="A73" s="189"/>
      <c r="B73" s="41" t="s">
        <v>337</v>
      </c>
      <c r="C73" s="42" t="s">
        <v>338</v>
      </c>
      <c r="D73" s="42" t="s">
        <v>339</v>
      </c>
      <c r="E73" s="43" t="s">
        <v>340</v>
      </c>
    </row>
    <row r="74" spans="1:5" ht="13" thickBot="1" x14ac:dyDescent="0.3">
      <c r="A74" s="201"/>
      <c r="B74" s="44" t="s">
        <v>341</v>
      </c>
      <c r="C74" s="40" t="s">
        <v>342</v>
      </c>
      <c r="D74" s="40" t="s">
        <v>343</v>
      </c>
      <c r="E74" s="45" t="s">
        <v>344</v>
      </c>
    </row>
    <row r="75" spans="1:5" ht="13" thickBot="1" x14ac:dyDescent="0.3">
      <c r="A75" s="201"/>
      <c r="B75" s="44" t="s">
        <v>345</v>
      </c>
      <c r="C75" s="40" t="s">
        <v>346</v>
      </c>
      <c r="D75" s="40" t="s">
        <v>347</v>
      </c>
      <c r="E75" s="45" t="s">
        <v>348</v>
      </c>
    </row>
    <row r="76" spans="1:5" ht="21.5" thickBot="1" x14ac:dyDescent="0.3">
      <c r="A76" s="190"/>
      <c r="B76" s="82"/>
      <c r="C76" s="47" t="s">
        <v>349</v>
      </c>
      <c r="D76" s="47" t="s">
        <v>350</v>
      </c>
      <c r="E76" s="48" t="s">
        <v>351</v>
      </c>
    </row>
    <row r="77" spans="1:5" ht="13.5" customHeight="1" thickBot="1" x14ac:dyDescent="0.3">
      <c r="A77" s="233" t="s">
        <v>352</v>
      </c>
      <c r="B77" s="234"/>
      <c r="C77" s="234"/>
      <c r="D77" s="234"/>
      <c r="E77" s="234"/>
    </row>
    <row r="78" spans="1:5" ht="24" customHeight="1" thickBot="1" x14ac:dyDescent="0.3">
      <c r="A78" s="40" t="s">
        <v>164</v>
      </c>
      <c r="B78" s="202" t="s">
        <v>353</v>
      </c>
      <c r="C78" s="203"/>
      <c r="D78" s="203"/>
      <c r="E78" s="204"/>
    </row>
    <row r="79" spans="1:5" ht="18" customHeight="1" x14ac:dyDescent="0.25">
      <c r="A79" s="72" t="s">
        <v>354</v>
      </c>
      <c r="B79" s="205" t="s">
        <v>355</v>
      </c>
      <c r="C79" s="206"/>
      <c r="D79" s="206"/>
      <c r="E79" s="207"/>
    </row>
    <row r="80" spans="1:5" ht="25.5" customHeight="1" x14ac:dyDescent="0.25">
      <c r="A80" s="73"/>
      <c r="B80" s="208" t="s">
        <v>356</v>
      </c>
      <c r="C80" s="209"/>
      <c r="D80" s="209"/>
      <c r="E80" s="210"/>
    </row>
    <row r="81" spans="1:5" ht="21" customHeight="1" x14ac:dyDescent="0.25">
      <c r="A81" s="73"/>
      <c r="B81" s="208" t="s">
        <v>357</v>
      </c>
      <c r="C81" s="209"/>
      <c r="D81" s="209"/>
      <c r="E81" s="210"/>
    </row>
    <row r="82" spans="1:5" ht="23.25" customHeight="1" x14ac:dyDescent="0.25">
      <c r="A82" s="73"/>
      <c r="B82" s="208" t="s">
        <v>358</v>
      </c>
      <c r="C82" s="209"/>
      <c r="D82" s="209"/>
      <c r="E82" s="210"/>
    </row>
    <row r="83" spans="1:5" ht="13" thickBot="1" x14ac:dyDescent="0.3">
      <c r="A83" s="39"/>
      <c r="B83" s="211" t="s">
        <v>359</v>
      </c>
      <c r="C83" s="212"/>
      <c r="D83" s="212"/>
      <c r="E83" s="213"/>
    </row>
    <row r="84" spans="1:5" ht="13" thickBot="1" x14ac:dyDescent="0.3">
      <c r="A84" s="230"/>
      <c r="B84" s="39" t="s">
        <v>360</v>
      </c>
      <c r="C84" s="39" t="s">
        <v>361</v>
      </c>
      <c r="D84" s="39" t="s">
        <v>362</v>
      </c>
      <c r="E84" s="64" t="s">
        <v>363</v>
      </c>
    </row>
    <row r="85" spans="1:5" ht="13" thickBot="1" x14ac:dyDescent="0.3">
      <c r="A85" s="231"/>
      <c r="B85" s="40" t="s">
        <v>364</v>
      </c>
      <c r="C85" s="40" t="s">
        <v>365</v>
      </c>
      <c r="D85" s="40" t="s">
        <v>366</v>
      </c>
      <c r="E85" s="65" t="s">
        <v>367</v>
      </c>
    </row>
    <row r="86" spans="1:5" ht="13" thickBot="1" x14ac:dyDescent="0.3">
      <c r="A86" s="231"/>
      <c r="B86" s="72" t="s">
        <v>368</v>
      </c>
      <c r="C86" s="72" t="s">
        <v>369</v>
      </c>
      <c r="D86" s="72" t="s">
        <v>370</v>
      </c>
      <c r="E86" s="67" t="s">
        <v>371</v>
      </c>
    </row>
    <row r="87" spans="1:5" ht="21.5" thickBot="1" x14ac:dyDescent="0.3">
      <c r="A87" s="232"/>
      <c r="B87" s="83" t="s">
        <v>372</v>
      </c>
      <c r="C87" s="84" t="s">
        <v>373</v>
      </c>
      <c r="D87" s="85"/>
      <c r="E87" s="86"/>
    </row>
    <row r="88" spans="1:5" ht="13.5" customHeight="1" thickBot="1" x14ac:dyDescent="0.3">
      <c r="A88" s="185" t="s">
        <v>374</v>
      </c>
      <c r="B88" s="191"/>
      <c r="C88" s="191"/>
      <c r="D88" s="191"/>
      <c r="E88" s="186"/>
    </row>
    <row r="89" spans="1:5" ht="12.75" customHeight="1" x14ac:dyDescent="0.25">
      <c r="A89" s="73" t="s">
        <v>164</v>
      </c>
      <c r="B89" s="216" t="s">
        <v>375</v>
      </c>
      <c r="C89" s="217"/>
      <c r="D89" s="217"/>
      <c r="E89" s="218"/>
    </row>
    <row r="90" spans="1:5" ht="21.75" customHeight="1" x14ac:dyDescent="0.25">
      <c r="A90" s="73"/>
      <c r="B90" s="224" t="s">
        <v>376</v>
      </c>
      <c r="C90" s="225"/>
      <c r="D90" s="225"/>
      <c r="E90" s="226"/>
    </row>
    <row r="91" spans="1:5" ht="13.5" customHeight="1" thickBot="1" x14ac:dyDescent="0.3">
      <c r="A91" s="39"/>
      <c r="B91" s="198" t="s">
        <v>377</v>
      </c>
      <c r="C91" s="199"/>
      <c r="D91" s="199"/>
      <c r="E91" s="200"/>
    </row>
    <row r="92" spans="1:5" ht="27" customHeight="1" thickBot="1" x14ac:dyDescent="0.3">
      <c r="A92" s="72" t="s">
        <v>354</v>
      </c>
      <c r="B92" s="227" t="s">
        <v>378</v>
      </c>
      <c r="C92" s="228"/>
      <c r="D92" s="228"/>
      <c r="E92" s="229"/>
    </row>
    <row r="93" spans="1:5" ht="44.25" customHeight="1" thickBot="1" x14ac:dyDescent="0.3">
      <c r="A93" s="39"/>
      <c r="B93" s="227" t="s">
        <v>379</v>
      </c>
      <c r="C93" s="228"/>
      <c r="D93" s="228"/>
      <c r="E93" s="229"/>
    </row>
    <row r="94" spans="1:5" ht="13" thickBot="1" x14ac:dyDescent="0.3">
      <c r="A94" s="222"/>
      <c r="B94" s="73" t="s">
        <v>380</v>
      </c>
      <c r="C94" s="73" t="s">
        <v>381</v>
      </c>
      <c r="D94" s="73" t="s">
        <v>382</v>
      </c>
      <c r="E94" s="87" t="s">
        <v>383</v>
      </c>
    </row>
    <row r="95" spans="1:5" ht="16" thickBot="1" x14ac:dyDescent="0.3">
      <c r="A95" s="223"/>
      <c r="B95" s="72" t="s">
        <v>384</v>
      </c>
      <c r="C95" s="72" t="s">
        <v>385</v>
      </c>
      <c r="D95" s="77"/>
      <c r="E95" s="78"/>
    </row>
    <row r="96" spans="1:5" ht="13.5" customHeight="1" thickBot="1" x14ac:dyDescent="0.3">
      <c r="A96" s="185" t="s">
        <v>386</v>
      </c>
      <c r="B96" s="191"/>
      <c r="C96" s="191"/>
      <c r="D96" s="191"/>
      <c r="E96" s="186"/>
    </row>
    <row r="97" spans="1:5" ht="31.5" customHeight="1" thickBot="1" x14ac:dyDescent="0.3">
      <c r="A97" s="39" t="s">
        <v>164</v>
      </c>
      <c r="B97" s="202" t="s">
        <v>387</v>
      </c>
      <c r="C97" s="203"/>
      <c r="D97" s="203"/>
      <c r="E97" s="204"/>
    </row>
    <row r="98" spans="1:5" ht="22.5" customHeight="1" x14ac:dyDescent="0.25">
      <c r="A98" s="72" t="s">
        <v>199</v>
      </c>
      <c r="B98" s="205" t="s">
        <v>388</v>
      </c>
      <c r="C98" s="206"/>
      <c r="D98" s="206"/>
      <c r="E98" s="207"/>
    </row>
    <row r="99" spans="1:5" ht="19.5" customHeight="1" thickBot="1" x14ac:dyDescent="0.3">
      <c r="A99" s="73"/>
      <c r="B99" s="211" t="s">
        <v>295</v>
      </c>
      <c r="C99" s="212"/>
      <c r="D99" s="212"/>
      <c r="E99" s="213"/>
    </row>
    <row r="100" spans="1:5" ht="13" thickBot="1" x14ac:dyDescent="0.3">
      <c r="A100" s="189"/>
      <c r="B100" s="74" t="s">
        <v>389</v>
      </c>
      <c r="C100" s="39" t="s">
        <v>390</v>
      </c>
      <c r="D100" s="39" t="s">
        <v>391</v>
      </c>
      <c r="E100" s="64" t="s">
        <v>392</v>
      </c>
    </row>
    <row r="101" spans="1:5" ht="16" thickBot="1" x14ac:dyDescent="0.3">
      <c r="A101" s="201"/>
      <c r="B101" s="76" t="s">
        <v>393</v>
      </c>
      <c r="C101" s="72" t="s">
        <v>394</v>
      </c>
      <c r="D101" s="77"/>
      <c r="E101" s="78"/>
    </row>
    <row r="102" spans="1:5" ht="13" thickBot="1" x14ac:dyDescent="0.3">
      <c r="A102" s="185" t="s">
        <v>395</v>
      </c>
      <c r="B102" s="191"/>
      <c r="C102" s="191"/>
      <c r="D102" s="191"/>
      <c r="E102" s="186"/>
    </row>
    <row r="103" spans="1:5" ht="13.5" customHeight="1" thickBot="1" x14ac:dyDescent="0.3">
      <c r="A103" s="39" t="s">
        <v>164</v>
      </c>
      <c r="B103" s="202" t="s">
        <v>396</v>
      </c>
      <c r="C103" s="203"/>
      <c r="D103" s="203"/>
      <c r="E103" s="204"/>
    </row>
    <row r="104" spans="1:5" ht="23.25" customHeight="1" thickBot="1" x14ac:dyDescent="0.3">
      <c r="A104" s="40" t="s">
        <v>199</v>
      </c>
      <c r="B104" s="219" t="s">
        <v>397</v>
      </c>
      <c r="C104" s="220"/>
      <c r="D104" s="220"/>
      <c r="E104" s="221"/>
    </row>
    <row r="105" spans="1:5" ht="21.5" thickBot="1" x14ac:dyDescent="0.3">
      <c r="B105" s="66" t="s">
        <v>398</v>
      </c>
      <c r="C105" s="73" t="s">
        <v>399</v>
      </c>
      <c r="D105" s="72" t="s">
        <v>400</v>
      </c>
      <c r="E105" s="88" t="s">
        <v>401</v>
      </c>
    </row>
    <row r="106" spans="1:5" ht="13.5" customHeight="1" thickBot="1" x14ac:dyDescent="0.3">
      <c r="A106" s="185" t="s">
        <v>402</v>
      </c>
      <c r="B106" s="191"/>
      <c r="C106" s="191"/>
      <c r="D106" s="191"/>
      <c r="E106" s="186"/>
    </row>
    <row r="107" spans="1:5" ht="13.5" customHeight="1" thickBot="1" x14ac:dyDescent="0.3">
      <c r="A107" s="39" t="s">
        <v>164</v>
      </c>
      <c r="B107" s="202" t="s">
        <v>403</v>
      </c>
      <c r="C107" s="203"/>
      <c r="D107" s="203"/>
      <c r="E107" s="204"/>
    </row>
    <row r="108" spans="1:5" ht="22.5" customHeight="1" x14ac:dyDescent="0.25">
      <c r="A108" s="72" t="s">
        <v>354</v>
      </c>
      <c r="B108" s="205" t="s">
        <v>404</v>
      </c>
      <c r="C108" s="206"/>
      <c r="D108" s="206"/>
      <c r="E108" s="207"/>
    </row>
    <row r="109" spans="1:5" ht="18" customHeight="1" thickBot="1" x14ac:dyDescent="0.3">
      <c r="A109" s="39"/>
      <c r="B109" s="211" t="s">
        <v>405</v>
      </c>
      <c r="C109" s="212"/>
      <c r="D109" s="212"/>
      <c r="E109" s="213"/>
    </row>
    <row r="110" spans="1:5" ht="13" thickBot="1" x14ac:dyDescent="0.3">
      <c r="A110" s="214"/>
      <c r="B110" s="41" t="s">
        <v>406</v>
      </c>
      <c r="C110" s="42" t="s">
        <v>407</v>
      </c>
      <c r="D110" s="42" t="s">
        <v>408</v>
      </c>
      <c r="E110" s="43" t="s">
        <v>409</v>
      </c>
    </row>
    <row r="111" spans="1:5" ht="21.5" thickBot="1" x14ac:dyDescent="0.3">
      <c r="A111" s="215"/>
      <c r="B111" s="44" t="s">
        <v>410</v>
      </c>
      <c r="C111" s="40" t="s">
        <v>411</v>
      </c>
      <c r="D111" s="40" t="s">
        <v>412</v>
      </c>
      <c r="E111" s="45" t="s">
        <v>413</v>
      </c>
    </row>
    <row r="112" spans="1:5" ht="13" thickBot="1" x14ac:dyDescent="0.3">
      <c r="A112" s="215"/>
      <c r="B112" s="44" t="s">
        <v>414</v>
      </c>
      <c r="C112" s="40" t="s">
        <v>415</v>
      </c>
      <c r="D112" s="40" t="s">
        <v>416</v>
      </c>
      <c r="E112" s="45" t="s">
        <v>417</v>
      </c>
    </row>
    <row r="113" spans="1:5" ht="16" thickBot="1" x14ac:dyDescent="0.3">
      <c r="A113" s="215"/>
      <c r="B113" s="66" t="s">
        <v>418</v>
      </c>
      <c r="C113" s="77"/>
      <c r="D113" s="77"/>
      <c r="E113" s="89"/>
    </row>
    <row r="114" spans="1:5" ht="13.5" customHeight="1" thickBot="1" x14ac:dyDescent="0.3">
      <c r="A114" s="185" t="s">
        <v>419</v>
      </c>
      <c r="B114" s="191"/>
      <c r="C114" s="191"/>
      <c r="D114" s="191"/>
      <c r="E114" s="186"/>
    </row>
    <row r="115" spans="1:5" ht="25.5" customHeight="1" thickBot="1" x14ac:dyDescent="0.3">
      <c r="A115" s="39" t="s">
        <v>164</v>
      </c>
      <c r="B115" s="202" t="s">
        <v>420</v>
      </c>
      <c r="C115" s="203"/>
      <c r="D115" s="203"/>
      <c r="E115" s="204"/>
    </row>
    <row r="116" spans="1:5" ht="29.25" customHeight="1" x14ac:dyDescent="0.25">
      <c r="A116" s="72" t="s">
        <v>199</v>
      </c>
      <c r="B116" s="216" t="s">
        <v>421</v>
      </c>
      <c r="C116" s="217"/>
      <c r="D116" s="217"/>
      <c r="E116" s="218"/>
    </row>
    <row r="117" spans="1:5" ht="27" customHeight="1" thickBot="1" x14ac:dyDescent="0.3">
      <c r="A117" s="73"/>
      <c r="B117" s="211" t="s">
        <v>422</v>
      </c>
      <c r="C117" s="212"/>
      <c r="D117" s="212"/>
      <c r="E117" s="213"/>
    </row>
    <row r="118" spans="1:5" ht="13" thickBot="1" x14ac:dyDescent="0.3">
      <c r="A118" s="189"/>
      <c r="B118" s="74" t="s">
        <v>423</v>
      </c>
      <c r="C118" s="39" t="s">
        <v>424</v>
      </c>
      <c r="D118" s="39" t="s">
        <v>425</v>
      </c>
      <c r="E118" s="64" t="s">
        <v>426</v>
      </c>
    </row>
    <row r="119" spans="1:5" ht="13" thickBot="1" x14ac:dyDescent="0.3">
      <c r="A119" s="201"/>
      <c r="B119" s="75" t="s">
        <v>427</v>
      </c>
      <c r="C119" s="40" t="s">
        <v>428</v>
      </c>
      <c r="D119" s="40" t="s">
        <v>429</v>
      </c>
      <c r="E119" s="65" t="s">
        <v>430</v>
      </c>
    </row>
    <row r="120" spans="1:5" ht="21.5" thickBot="1" x14ac:dyDescent="0.3">
      <c r="A120" s="201"/>
      <c r="B120" s="75" t="s">
        <v>431</v>
      </c>
      <c r="C120" s="40" t="s">
        <v>432</v>
      </c>
      <c r="D120" s="40" t="s">
        <v>433</v>
      </c>
      <c r="E120" s="65" t="s">
        <v>434</v>
      </c>
    </row>
    <row r="121" spans="1:5" ht="13" thickBot="1" x14ac:dyDescent="0.3">
      <c r="A121" s="201"/>
      <c r="B121" s="75" t="s">
        <v>435</v>
      </c>
      <c r="C121" s="40" t="s">
        <v>436</v>
      </c>
      <c r="D121" s="40" t="s">
        <v>437</v>
      </c>
      <c r="E121" s="65" t="s">
        <v>438</v>
      </c>
    </row>
    <row r="122" spans="1:5" ht="13" thickBot="1" x14ac:dyDescent="0.3">
      <c r="A122" s="201"/>
      <c r="B122" s="75" t="s">
        <v>439</v>
      </c>
      <c r="C122" s="40" t="s">
        <v>440</v>
      </c>
      <c r="D122" s="40" t="s">
        <v>441</v>
      </c>
      <c r="E122" s="65" t="s">
        <v>442</v>
      </c>
    </row>
    <row r="123" spans="1:5" ht="16" thickBot="1" x14ac:dyDescent="0.3">
      <c r="A123" s="201"/>
      <c r="B123" s="76" t="s">
        <v>443</v>
      </c>
      <c r="C123" s="72" t="s">
        <v>444</v>
      </c>
      <c r="D123" s="72" t="s">
        <v>445</v>
      </c>
      <c r="E123" s="90"/>
    </row>
    <row r="124" spans="1:5" ht="13.5" customHeight="1" thickBot="1" x14ac:dyDescent="0.3">
      <c r="A124" s="185" t="s">
        <v>446</v>
      </c>
      <c r="B124" s="191"/>
      <c r="C124" s="191"/>
      <c r="D124" s="191"/>
      <c r="E124" s="186"/>
    </row>
    <row r="125" spans="1:5" ht="29.25" customHeight="1" thickBot="1" x14ac:dyDescent="0.3">
      <c r="A125" s="39" t="s">
        <v>164</v>
      </c>
      <c r="B125" s="202" t="s">
        <v>447</v>
      </c>
      <c r="C125" s="203"/>
      <c r="D125" s="203"/>
      <c r="E125" s="204"/>
    </row>
    <row r="126" spans="1:5" ht="29.25" customHeight="1" x14ac:dyDescent="0.25">
      <c r="A126" s="72" t="s">
        <v>199</v>
      </c>
      <c r="B126" s="205" t="s">
        <v>448</v>
      </c>
      <c r="C126" s="206"/>
      <c r="D126" s="206"/>
      <c r="E126" s="207"/>
    </row>
    <row r="127" spans="1:5" ht="23.25" customHeight="1" x14ac:dyDescent="0.25">
      <c r="A127" s="73"/>
      <c r="B127" s="208" t="s">
        <v>449</v>
      </c>
      <c r="C127" s="209"/>
      <c r="D127" s="209"/>
      <c r="E127" s="210"/>
    </row>
    <row r="128" spans="1:5" ht="25.5" customHeight="1" thickBot="1" x14ac:dyDescent="0.3">
      <c r="A128" s="73"/>
      <c r="B128" s="211" t="s">
        <v>450</v>
      </c>
      <c r="C128" s="212"/>
      <c r="D128" s="212"/>
      <c r="E128" s="213"/>
    </row>
    <row r="129" spans="1:5" ht="21.5" thickBot="1" x14ac:dyDescent="0.3">
      <c r="A129" s="189"/>
      <c r="B129" s="74" t="s">
        <v>451</v>
      </c>
      <c r="C129" s="39" t="s">
        <v>452</v>
      </c>
      <c r="D129" s="39" t="s">
        <v>453</v>
      </c>
      <c r="E129" s="91" t="s">
        <v>454</v>
      </c>
    </row>
    <row r="130" spans="1:5" ht="13" thickBot="1" x14ac:dyDescent="0.3">
      <c r="A130" s="190"/>
      <c r="B130" s="76" t="s">
        <v>455</v>
      </c>
      <c r="C130" s="72" t="s">
        <v>456</v>
      </c>
      <c r="D130" s="72" t="s">
        <v>457</v>
      </c>
      <c r="E130" s="62"/>
    </row>
    <row r="131" spans="1:5" ht="13.5" customHeight="1" thickBot="1" x14ac:dyDescent="0.3">
      <c r="A131" s="185" t="s">
        <v>458</v>
      </c>
      <c r="B131" s="191"/>
      <c r="C131" s="191"/>
      <c r="D131" s="191"/>
      <c r="E131" s="186"/>
    </row>
    <row r="132" spans="1:5" ht="22.5" customHeight="1" thickBot="1" x14ac:dyDescent="0.3">
      <c r="A132" s="92" t="s">
        <v>164</v>
      </c>
      <c r="B132" s="192" t="s">
        <v>459</v>
      </c>
      <c r="C132" s="193"/>
      <c r="D132" s="193"/>
      <c r="E132" s="194"/>
    </row>
    <row r="133" spans="1:5" ht="21" customHeight="1" x14ac:dyDescent="0.25">
      <c r="A133" s="66" t="s">
        <v>199</v>
      </c>
      <c r="B133" s="195" t="s">
        <v>460</v>
      </c>
      <c r="C133" s="196"/>
      <c r="D133" s="196"/>
      <c r="E133" s="197"/>
    </row>
    <row r="134" spans="1:5" ht="13.5" customHeight="1" thickBot="1" x14ac:dyDescent="0.3">
      <c r="A134" s="93"/>
      <c r="B134" s="198" t="s">
        <v>461</v>
      </c>
      <c r="C134" s="199"/>
      <c r="D134" s="199"/>
      <c r="E134" s="200"/>
    </row>
    <row r="135" spans="1:5" ht="13" thickBot="1" x14ac:dyDescent="0.3">
      <c r="A135" s="189"/>
      <c r="B135" s="41" t="s">
        <v>462</v>
      </c>
      <c r="C135" s="42" t="s">
        <v>463</v>
      </c>
      <c r="D135" s="41" t="s">
        <v>464</v>
      </c>
      <c r="E135" s="64" t="s">
        <v>465</v>
      </c>
    </row>
    <row r="136" spans="1:5" ht="21.5" thickBot="1" x14ac:dyDescent="0.3">
      <c r="A136" s="201"/>
      <c r="B136" s="44" t="s">
        <v>466</v>
      </c>
      <c r="C136" s="40" t="s">
        <v>467</v>
      </c>
      <c r="D136" s="44" t="s">
        <v>468</v>
      </c>
      <c r="E136" s="65" t="s">
        <v>469</v>
      </c>
    </row>
    <row r="137" spans="1:5" ht="21.5" thickBot="1" x14ac:dyDescent="0.3">
      <c r="A137" s="201"/>
      <c r="B137" s="44" t="s">
        <v>470</v>
      </c>
      <c r="C137" s="40" t="s">
        <v>471</v>
      </c>
      <c r="D137" s="44" t="s">
        <v>472</v>
      </c>
      <c r="E137" s="65" t="s">
        <v>473</v>
      </c>
    </row>
    <row r="138" spans="1:5" ht="21.5" thickBot="1" x14ac:dyDescent="0.3">
      <c r="A138" s="201"/>
      <c r="B138" s="44" t="s">
        <v>474</v>
      </c>
      <c r="C138" s="40" t="s">
        <v>475</v>
      </c>
      <c r="D138" s="44" t="s">
        <v>476</v>
      </c>
      <c r="E138" s="65" t="s">
        <v>477</v>
      </c>
    </row>
    <row r="139" spans="1:5" ht="13" thickBot="1" x14ac:dyDescent="0.3">
      <c r="A139" s="201"/>
      <c r="B139" s="44" t="s">
        <v>478</v>
      </c>
      <c r="C139" s="40" t="s">
        <v>479</v>
      </c>
      <c r="D139" s="44" t="s">
        <v>480</v>
      </c>
      <c r="E139" s="65" t="s">
        <v>481</v>
      </c>
    </row>
    <row r="140" spans="1:5" ht="13" thickBot="1" x14ac:dyDescent="0.3">
      <c r="A140" s="190"/>
      <c r="B140" s="46" t="s">
        <v>456</v>
      </c>
      <c r="C140" s="47" t="s">
        <v>482</v>
      </c>
      <c r="D140" s="46" t="s">
        <v>483</v>
      </c>
      <c r="E140" s="94" t="s">
        <v>484</v>
      </c>
    </row>
  </sheetData>
  <mergeCells count="102">
    <mergeCell ref="B10:E10"/>
    <mergeCell ref="B11:E11"/>
    <mergeCell ref="A12:A15"/>
    <mergeCell ref="A16:E16"/>
    <mergeCell ref="B17:E17"/>
    <mergeCell ref="A18:A19"/>
    <mergeCell ref="B18:E18"/>
    <mergeCell ref="B19:E19"/>
    <mergeCell ref="A1:E1"/>
    <mergeCell ref="A2:E2"/>
    <mergeCell ref="B3:E3"/>
    <mergeCell ref="B4:E4"/>
    <mergeCell ref="A5:A8"/>
    <mergeCell ref="A9:E9"/>
    <mergeCell ref="A31:A34"/>
    <mergeCell ref="A35:E35"/>
    <mergeCell ref="B36:E36"/>
    <mergeCell ref="A37:A38"/>
    <mergeCell ref="B37:E37"/>
    <mergeCell ref="B38:E38"/>
    <mergeCell ref="A20:A23"/>
    <mergeCell ref="A24:E24"/>
    <mergeCell ref="A25:A26"/>
    <mergeCell ref="B25:E25"/>
    <mergeCell ref="B26:E26"/>
    <mergeCell ref="A27:A30"/>
    <mergeCell ref="B27:E27"/>
    <mergeCell ref="B28:E28"/>
    <mergeCell ref="B29:E29"/>
    <mergeCell ref="B30:E30"/>
    <mergeCell ref="A47:A49"/>
    <mergeCell ref="A50:E50"/>
    <mergeCell ref="B51:E51"/>
    <mergeCell ref="B52:E52"/>
    <mergeCell ref="B53:E53"/>
    <mergeCell ref="B54:E54"/>
    <mergeCell ref="A39:A41"/>
    <mergeCell ref="A42:E42"/>
    <mergeCell ref="B43:E43"/>
    <mergeCell ref="B44:E44"/>
    <mergeCell ref="B45:E45"/>
    <mergeCell ref="B46:E46"/>
    <mergeCell ref="A64:E64"/>
    <mergeCell ref="B65:E65"/>
    <mergeCell ref="B66:E66"/>
    <mergeCell ref="B67:E67"/>
    <mergeCell ref="B68:E68"/>
    <mergeCell ref="B69:E69"/>
    <mergeCell ref="B55:E55"/>
    <mergeCell ref="A56:A58"/>
    <mergeCell ref="A59:E59"/>
    <mergeCell ref="B60:E60"/>
    <mergeCell ref="B61:E61"/>
    <mergeCell ref="B62:E62"/>
    <mergeCell ref="B79:E79"/>
    <mergeCell ref="B80:E80"/>
    <mergeCell ref="B81:E81"/>
    <mergeCell ref="B82:E82"/>
    <mergeCell ref="B83:E83"/>
    <mergeCell ref="A84:A87"/>
    <mergeCell ref="B70:E70"/>
    <mergeCell ref="B71:E71"/>
    <mergeCell ref="B72:E72"/>
    <mergeCell ref="A73:A76"/>
    <mergeCell ref="A77:E77"/>
    <mergeCell ref="B78:E78"/>
    <mergeCell ref="A94:A95"/>
    <mergeCell ref="A96:E96"/>
    <mergeCell ref="B97:E97"/>
    <mergeCell ref="B98:E98"/>
    <mergeCell ref="B99:E99"/>
    <mergeCell ref="A100:A101"/>
    <mergeCell ref="A88:E88"/>
    <mergeCell ref="B89:E89"/>
    <mergeCell ref="B90:E90"/>
    <mergeCell ref="B91:E91"/>
    <mergeCell ref="B92:E92"/>
    <mergeCell ref="B93:E93"/>
    <mergeCell ref="B109:E109"/>
    <mergeCell ref="A110:A113"/>
    <mergeCell ref="A114:E114"/>
    <mergeCell ref="B115:E115"/>
    <mergeCell ref="B116:E116"/>
    <mergeCell ref="B117:E117"/>
    <mergeCell ref="A102:E102"/>
    <mergeCell ref="B103:E103"/>
    <mergeCell ref="B104:E104"/>
    <mergeCell ref="A106:E106"/>
    <mergeCell ref="B107:E107"/>
    <mergeCell ref="B108:E108"/>
    <mergeCell ref="A129:A130"/>
    <mergeCell ref="A131:E131"/>
    <mergeCell ref="B132:E132"/>
    <mergeCell ref="B133:E133"/>
    <mergeCell ref="B134:E134"/>
    <mergeCell ref="A135:A140"/>
    <mergeCell ref="A118:A123"/>
    <mergeCell ref="A124:E124"/>
    <mergeCell ref="B125:E125"/>
    <mergeCell ref="B126:E126"/>
    <mergeCell ref="B127:E127"/>
    <mergeCell ref="B128:E1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23" sqref="C23"/>
    </sheetView>
  </sheetViews>
  <sheetFormatPr defaultRowHeight="12.5" x14ac:dyDescent="0.25"/>
  <cols>
    <col min="1" max="1" width="17.26953125" customWidth="1"/>
    <col min="2" max="2" width="8.453125" bestFit="1" customWidth="1"/>
    <col min="3" max="3" width="16.453125" bestFit="1" customWidth="1"/>
  </cols>
  <sheetData>
    <row r="1" spans="1:3" ht="13.5" thickTop="1" thickBot="1" x14ac:dyDescent="0.3">
      <c r="A1" s="253" t="s">
        <v>485</v>
      </c>
      <c r="B1" s="254"/>
      <c r="C1" s="95" t="s">
        <v>486</v>
      </c>
    </row>
    <row r="2" spans="1:3" ht="23.5" thickBot="1" x14ac:dyDescent="0.3">
      <c r="A2" s="96" t="s">
        <v>487</v>
      </c>
      <c r="B2" s="97" t="s">
        <v>488</v>
      </c>
      <c r="C2" s="97" t="s">
        <v>489</v>
      </c>
    </row>
    <row r="3" spans="1:3" ht="23.5" thickBot="1" x14ac:dyDescent="0.3">
      <c r="A3" s="255" t="s">
        <v>490</v>
      </c>
      <c r="B3" s="97" t="s">
        <v>491</v>
      </c>
      <c r="C3" s="249" t="s">
        <v>492</v>
      </c>
    </row>
    <row r="4" spans="1:3" ht="23.5" thickBot="1" x14ac:dyDescent="0.3">
      <c r="A4" s="256"/>
      <c r="B4" s="97" t="s">
        <v>493</v>
      </c>
      <c r="C4" s="250"/>
    </row>
    <row r="5" spans="1:3" ht="23.5" thickBot="1" x14ac:dyDescent="0.3">
      <c r="A5" s="96" t="s">
        <v>494</v>
      </c>
      <c r="B5" s="97" t="s">
        <v>495</v>
      </c>
      <c r="C5" s="97" t="s">
        <v>496</v>
      </c>
    </row>
    <row r="6" spans="1:3" ht="47.25" customHeight="1" thickBot="1" x14ac:dyDescent="0.3">
      <c r="A6" s="255" t="s">
        <v>497</v>
      </c>
      <c r="B6" s="97" t="s">
        <v>498</v>
      </c>
      <c r="C6" s="249" t="s">
        <v>499</v>
      </c>
    </row>
    <row r="7" spans="1:3" ht="23.5" thickBot="1" x14ac:dyDescent="0.3">
      <c r="A7" s="256"/>
      <c r="B7" s="97" t="s">
        <v>500</v>
      </c>
      <c r="C7" s="250"/>
    </row>
    <row r="8" spans="1:3" ht="23.5" thickBot="1" x14ac:dyDescent="0.3">
      <c r="A8" s="98" t="s">
        <v>501</v>
      </c>
      <c r="B8" s="97" t="s">
        <v>502</v>
      </c>
      <c r="C8" s="249" t="s">
        <v>503</v>
      </c>
    </row>
    <row r="9" spans="1:3" ht="23.5" thickBot="1" x14ac:dyDescent="0.3">
      <c r="A9" s="96" t="s">
        <v>504</v>
      </c>
      <c r="B9" s="97" t="s">
        <v>505</v>
      </c>
      <c r="C9" s="250"/>
    </row>
    <row r="10" spans="1:3" ht="59.25" customHeight="1" thickBot="1" x14ac:dyDescent="0.3">
      <c r="A10" s="98" t="s">
        <v>506</v>
      </c>
      <c r="B10" s="97" t="s">
        <v>507</v>
      </c>
      <c r="C10" s="249" t="s">
        <v>508</v>
      </c>
    </row>
    <row r="11" spans="1:3" ht="23.5" thickBot="1" x14ac:dyDescent="0.3">
      <c r="A11" s="96" t="s">
        <v>509</v>
      </c>
      <c r="B11" s="97" t="s">
        <v>510</v>
      </c>
      <c r="C11" s="250"/>
    </row>
    <row r="12" spans="1:3" ht="46.5" customHeight="1" x14ac:dyDescent="0.25">
      <c r="A12" s="99" t="s">
        <v>511</v>
      </c>
      <c r="B12" s="249" t="s">
        <v>512</v>
      </c>
      <c r="C12" s="249" t="s">
        <v>513</v>
      </c>
    </row>
    <row r="13" spans="1:3" ht="13" thickBot="1" x14ac:dyDescent="0.3">
      <c r="A13" s="100" t="s">
        <v>514</v>
      </c>
      <c r="B13" s="250"/>
      <c r="C13" s="250"/>
    </row>
    <row r="14" spans="1:3" ht="35" thickBot="1" x14ac:dyDescent="0.3">
      <c r="A14" s="100" t="s">
        <v>515</v>
      </c>
      <c r="B14" s="97" t="s">
        <v>516</v>
      </c>
      <c r="C14" s="97" t="s">
        <v>517</v>
      </c>
    </row>
    <row r="15" spans="1:3" ht="23.5" thickBot="1" x14ac:dyDescent="0.3">
      <c r="A15" s="251" t="s">
        <v>518</v>
      </c>
      <c r="B15" s="97" t="s">
        <v>519</v>
      </c>
      <c r="C15" s="249" t="s">
        <v>520</v>
      </c>
    </row>
    <row r="16" spans="1:3" ht="23.5" thickBot="1" x14ac:dyDescent="0.3">
      <c r="A16" s="252"/>
      <c r="B16" s="97" t="s">
        <v>521</v>
      </c>
      <c r="C16" s="250"/>
    </row>
  </sheetData>
  <mergeCells count="11">
    <mergeCell ref="C8:C9"/>
    <mergeCell ref="A1:B1"/>
    <mergeCell ref="A3:A4"/>
    <mergeCell ref="C3:C4"/>
    <mergeCell ref="A6:A7"/>
    <mergeCell ref="C6:C7"/>
    <mergeCell ref="C10:C11"/>
    <mergeCell ref="B12:B13"/>
    <mergeCell ref="C12:C13"/>
    <mergeCell ref="A15:A16"/>
    <mergeCell ref="C15:C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23" sqref="C23"/>
    </sheetView>
  </sheetViews>
  <sheetFormatPr defaultRowHeight="12.5" x14ac:dyDescent="0.25"/>
  <cols>
    <col min="1" max="1" width="48" bestFit="1" customWidth="1"/>
    <col min="2" max="2" width="32" bestFit="1" customWidth="1"/>
    <col min="4" max="4" width="21.54296875" bestFit="1" customWidth="1"/>
  </cols>
  <sheetData>
    <row r="1" spans="1:4" ht="13" x14ac:dyDescent="0.3">
      <c r="A1" s="101" t="s">
        <v>8</v>
      </c>
      <c r="B1" s="101" t="s">
        <v>9</v>
      </c>
      <c r="D1" s="101" t="s">
        <v>7</v>
      </c>
    </row>
    <row r="2" spans="1:4" x14ac:dyDescent="0.25">
      <c r="A2" t="s">
        <v>522</v>
      </c>
      <c r="B2" t="s">
        <v>151</v>
      </c>
      <c r="D2" t="s">
        <v>487</v>
      </c>
    </row>
    <row r="3" spans="1:4" x14ac:dyDescent="0.25">
      <c r="A3" t="s">
        <v>523</v>
      </c>
      <c r="B3" t="s">
        <v>151</v>
      </c>
      <c r="D3" t="s">
        <v>490</v>
      </c>
    </row>
    <row r="4" spans="1:4" x14ac:dyDescent="0.25">
      <c r="A4" t="s">
        <v>524</v>
      </c>
      <c r="B4" t="s">
        <v>174</v>
      </c>
      <c r="D4" t="s">
        <v>494</v>
      </c>
    </row>
    <row r="5" spans="1:4" x14ac:dyDescent="0.25">
      <c r="A5" t="s">
        <v>525</v>
      </c>
      <c r="B5" t="s">
        <v>174</v>
      </c>
      <c r="D5" t="s">
        <v>497</v>
      </c>
    </row>
    <row r="6" spans="1:4" x14ac:dyDescent="0.25">
      <c r="A6" t="s">
        <v>526</v>
      </c>
      <c r="B6" t="s">
        <v>174</v>
      </c>
      <c r="D6" t="s">
        <v>527</v>
      </c>
    </row>
    <row r="7" spans="1:4" x14ac:dyDescent="0.25">
      <c r="A7" t="s">
        <v>528</v>
      </c>
      <c r="B7" t="s">
        <v>151</v>
      </c>
      <c r="D7" t="s">
        <v>529</v>
      </c>
    </row>
    <row r="8" spans="1:4" x14ac:dyDescent="0.25">
      <c r="A8" t="s">
        <v>530</v>
      </c>
      <c r="B8" t="s">
        <v>174</v>
      </c>
      <c r="D8" t="s">
        <v>531</v>
      </c>
    </row>
    <row r="9" spans="1:4" x14ac:dyDescent="0.25">
      <c r="A9" t="s">
        <v>532</v>
      </c>
      <c r="B9" t="s">
        <v>151</v>
      </c>
      <c r="D9" t="s">
        <v>515</v>
      </c>
    </row>
    <row r="10" spans="1:4" x14ac:dyDescent="0.25">
      <c r="A10" t="s">
        <v>533</v>
      </c>
      <c r="B10" t="s">
        <v>163</v>
      </c>
      <c r="D10" t="s">
        <v>518</v>
      </c>
    </row>
    <row r="11" spans="1:4" x14ac:dyDescent="0.25">
      <c r="A11" t="s">
        <v>534</v>
      </c>
      <c r="B11" t="s">
        <v>163</v>
      </c>
    </row>
    <row r="12" spans="1:4" x14ac:dyDescent="0.25">
      <c r="A12" t="s">
        <v>535</v>
      </c>
      <c r="B12" t="s">
        <v>151</v>
      </c>
    </row>
    <row r="13" spans="1:4" x14ac:dyDescent="0.25">
      <c r="A13" t="s">
        <v>536</v>
      </c>
      <c r="B13" t="s">
        <v>185</v>
      </c>
    </row>
    <row r="14" spans="1:4" x14ac:dyDescent="0.25">
      <c r="A14" t="s">
        <v>537</v>
      </c>
      <c r="B14" t="s">
        <v>163</v>
      </c>
    </row>
    <row r="15" spans="1:4" x14ac:dyDescent="0.25">
      <c r="A15" t="s">
        <v>374</v>
      </c>
      <c r="B15" t="s">
        <v>163</v>
      </c>
    </row>
    <row r="16" spans="1:4" x14ac:dyDescent="0.25">
      <c r="A16" t="s">
        <v>538</v>
      </c>
      <c r="B16" t="s">
        <v>185</v>
      </c>
    </row>
    <row r="17" spans="1:2" x14ac:dyDescent="0.25">
      <c r="A17" t="s">
        <v>539</v>
      </c>
      <c r="B17" t="s">
        <v>151</v>
      </c>
    </row>
    <row r="18" spans="1:2" x14ac:dyDescent="0.25">
      <c r="A18" t="s">
        <v>540</v>
      </c>
      <c r="B18" t="s">
        <v>151</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V&amp;V Tracker (Format 3)</vt:lpstr>
      <vt:lpstr>Super Domains</vt:lpstr>
      <vt:lpstr>Application Domains</vt:lpstr>
      <vt:lpstr>Operating Environment</vt:lpstr>
      <vt:lpstr>List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Rudloff</dc:creator>
  <cp:lastModifiedBy>Russo, Marc A CIV USN NAVCOSTCEN DC (USA)</cp:lastModifiedBy>
  <dcterms:created xsi:type="dcterms:W3CDTF">2018-02-15T19:19:09Z</dcterms:created>
  <dcterms:modified xsi:type="dcterms:W3CDTF">2022-08-03T20:13:45Z</dcterms:modified>
</cp:coreProperties>
</file>